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30135" yWindow="150" windowWidth="22080" windowHeight="9960" tabRatio="643" activeTab="1"/>
  </bookViews>
  <sheets>
    <sheet name="Notes" sheetId="20" r:id="rId1"/>
    <sheet name="By Characteristic" sheetId="24" r:id="rId2"/>
    <sheet name="By Community " sheetId="23" r:id="rId3"/>
  </sheets>
  <definedNames>
    <definedName name="_xlnm.Print_Area" localSheetId="1">'By Characteristic'!$A$1:$Q$58</definedName>
    <definedName name="_xlnm.Print_Area" localSheetId="2">'By Community '!$A$1:$P$60</definedName>
    <definedName name="_xlnm.Print_Area" localSheetId="0">Notes!$A$1:$T$20</definedName>
  </definedNames>
  <calcPr calcId="145621"/>
</workbook>
</file>

<file path=xl/calcChain.xml><?xml version="1.0" encoding="utf-8"?>
<calcChain xmlns="http://schemas.openxmlformats.org/spreadsheetml/2006/main">
  <c r="Q12" i="24" l="1"/>
  <c r="Q11" i="24"/>
  <c r="O12" i="24"/>
  <c r="O11" i="24"/>
  <c r="M12" i="24"/>
  <c r="M11" i="24"/>
  <c r="K12" i="24"/>
  <c r="K11" i="24"/>
  <c r="I12" i="24"/>
  <c r="I11" i="24"/>
  <c r="G12" i="24"/>
  <c r="G11" i="24"/>
  <c r="E12" i="24"/>
  <c r="E11" i="24"/>
  <c r="C12" i="24"/>
  <c r="C11" i="24"/>
  <c r="D12" i="24"/>
  <c r="D11" i="24"/>
</calcChain>
</file>

<file path=xl/sharedStrings.xml><?xml version="1.0" encoding="utf-8"?>
<sst xmlns="http://schemas.openxmlformats.org/spreadsheetml/2006/main" count="152" uniqueCount="88">
  <si>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</si>
  <si>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</si>
  <si>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</si>
  <si>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</si>
  <si>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</si>
  <si>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</si>
  <si>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</si>
  <si>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</si>
  <si>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</si>
  <si>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</si>
  <si>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</si>
  <si>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</si>
  <si>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</si>
  <si>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</si>
  <si>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</si>
  <si>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</si>
  <si>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</si>
  <si>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</si>
  <si>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</si>
  <si>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</si>
  <si>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</si>
  <si>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</si>
  <si>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</si>
  <si>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</si>
  <si>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</si>
  <si>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</si>
  <si>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</si>
  <si>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</si>
  <si>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</si>
  <si>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</si>
  <si>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</si>
  <si>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</si>
  <si>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Tłı̨chǫ</t>
  </si>
  <si>
    <t>Notes:</t>
  </si>
  <si>
    <t>1. Source: 2019 NWT Community Survey</t>
  </si>
  <si>
    <t>Łutselk'e</t>
  </si>
  <si>
    <t>Gamètì</t>
  </si>
  <si>
    <t>Wekweètì</t>
  </si>
  <si>
    <t>Whatì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</si>
  <si>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</si>
  <si>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</si>
  <si>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</si>
  <si>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</si>
  <si>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Notes</t>
  </si>
  <si>
    <t>2. 'x' means data has been suppressed</t>
  </si>
  <si>
    <t>Yellowknife Area:  Detah, Yellowknife</t>
  </si>
  <si>
    <t>2. Yellowknife includes Ndilǫ</t>
  </si>
  <si>
    <t>1. Regional data are comprised of the following communities:</t>
  </si>
  <si>
    <t>Hay River Dene Reserve</t>
  </si>
  <si>
    <t>Délı̨nę</t>
  </si>
  <si>
    <t>Sambaa K’e</t>
  </si>
  <si>
    <t>Dehcho: Fort Liard, Fort Providence, Fort Simpson, Hay River Reserve, Jean Marie River, Nahanni Butte, Sambaa K’e, Wrigley</t>
  </si>
  <si>
    <t>%</t>
  </si>
  <si>
    <t xml:space="preserve">3. totals may not add up due to rounding </t>
  </si>
  <si>
    <t>Total</t>
  </si>
  <si>
    <t>All (90+%)</t>
  </si>
  <si>
    <t>Most (75%)</t>
  </si>
  <si>
    <t>Half (50%)</t>
  </si>
  <si>
    <t>Some (25%)</t>
  </si>
  <si>
    <t>Very little (10%)</t>
  </si>
  <si>
    <t>None</t>
  </si>
  <si>
    <t>Household Size</t>
  </si>
  <si>
    <t>1 Person</t>
  </si>
  <si>
    <t>2-3 People</t>
  </si>
  <si>
    <t>4-5 People</t>
  </si>
  <si>
    <t>6+ People</t>
  </si>
  <si>
    <t>Housing Issue</t>
  </si>
  <si>
    <t>Has Housing Problem</t>
  </si>
  <si>
    <t>Not Affordable</t>
  </si>
  <si>
    <t>Not Adequate</t>
  </si>
  <si>
    <t>Not Suitable</t>
  </si>
  <si>
    <t>Regions</t>
  </si>
  <si>
    <t>Smaller Communities</t>
  </si>
  <si>
    <t>Community Type</t>
  </si>
  <si>
    <t>Inuvik, Hay River &amp; Fort Smith</t>
  </si>
  <si>
    <t>2. 'x' means data has been suppressed for data quality</t>
  </si>
  <si>
    <t>3. For a full list of communities within each region, please refer to the notes worksheet.</t>
  </si>
  <si>
    <t>Total amount of meat/fish eaten obtained through hunting or fishing</t>
  </si>
  <si>
    <t>Total 
Households</t>
  </si>
  <si>
    <t>Housing Tenure</t>
  </si>
  <si>
    <t>Owned</t>
  </si>
  <si>
    <t>Rented</t>
  </si>
  <si>
    <t>Most or All (75+%</t>
  </si>
  <si>
    <t>x</t>
  </si>
  <si>
    <t>Northwest Territories, 2018</t>
  </si>
  <si>
    <t>Ndilǫ</t>
  </si>
  <si>
    <t>Households Eating Meat or Fish Obtained from Hunting or Fishing in the year, by Community</t>
  </si>
  <si>
    <t>Households Eating Meat or Fish Obtained from Hunting or Fishing in the year by Housing Characteristics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</si>
</sst>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* #,##0.0_);_(* \(#,##0.0\);_(* &quot;-&quot;??_);_(@_)"/>
    <numFmt numFmtId="168" formatCode="[&gt;=0.5]#,###;\-"/>
    <numFmt numFmtId="169" formatCode="[&gt;=0.05]#,###.0;\-"/>
  </numFmts>
  <fonts count="53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b/>
      <sz val="16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9"/>
      <color rgb="FF0076B6"/>
      <name val="Helvetica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6"/>
      <color rgb="FF0076B6"/>
      <name val="Calibri"/>
      <family val="2"/>
    </font>
    <font>
      <i/>
      <sz val="10"/>
      <color rgb="FF0076B6"/>
      <name val="Calibri"/>
      <family val="2"/>
      <scheme val="minor"/>
    </font>
    <font>
      <sz val="9"/>
      <color rgb="FFFF0000"/>
      <name val="Helvetica"/>
    </font>
    <font>
      <sz val="10"/>
      <color rgb="FFFF0000"/>
      <name val="Helvetica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4"/>
      <color rgb="FF0076B6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8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AF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</borders>
  <cellStyleXfs count="22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0" fontId="2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0" fillId="0" borderId="0"/>
    <xf numFmtId="0" fontId="23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0" fontId="23" fillId="0" borderId="0"/>
  </cellStyleXfs>
  <cellXfs count="87">
    <xf numFmtId="0" fontId="0" fillId="0" borderId="0" xfId="0"/>
    <xf numFmtId="0" fontId="3" fillId="0" borderId="0" xfId="0" applyFont="1" applyAlignment="1"/>
    <xf numFmtId="0" fontId="23" fillId="0" borderId="0" xfId="153"/>
    <xf numFmtId="0" fontId="29" fillId="0" borderId="0" xfId="155" applyFont="1"/>
    <xf numFmtId="0" fontId="28" fillId="0" borderId="0" xfId="155" applyFont="1" applyBorder="1" applyAlignment="1">
      <alignment vertical="center"/>
    </xf>
    <xf numFmtId="0" fontId="6" fillId="0" borderId="0" xfId="0" applyFont="1" applyAlignment="1"/>
    <xf numFmtId="3" fontId="23" fillId="0" borderId="0" xfId="153" applyNumberFormat="1"/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left" indent="1"/>
    </xf>
    <xf numFmtId="0" fontId="36" fillId="0" borderId="0" xfId="0" applyFont="1" applyFill="1" applyBorder="1" applyAlignment="1">
      <alignment horizontal="left" indent="1"/>
    </xf>
    <xf numFmtId="0" fontId="36" fillId="0" borderId="0" xfId="0" applyFont="1" applyAlignment="1">
      <alignment horizontal="left" indent="3"/>
    </xf>
    <xf numFmtId="0" fontId="36" fillId="0" borderId="0" xfId="0" applyFont="1" applyAlignment="1">
      <alignment horizontal="left" indent="5"/>
    </xf>
    <xf numFmtId="0" fontId="36" fillId="0" borderId="0" xfId="0" applyFont="1"/>
    <xf numFmtId="0" fontId="38" fillId="0" borderId="0" xfId="0" applyFont="1" applyAlignment="1"/>
    <xf numFmtId="0" fontId="28" fillId="0" borderId="11" xfId="155" applyFont="1" applyBorder="1" applyAlignment="1">
      <alignment vertical="center"/>
    </xf>
    <xf numFmtId="0" fontId="37" fillId="0" borderId="0" xfId="155" applyFont="1" applyBorder="1" applyAlignment="1">
      <alignment vertical="center"/>
    </xf>
    <xf numFmtId="0" fontId="37" fillId="0" borderId="0" xfId="0" applyFont="1" applyFill="1" applyBorder="1" applyAlignment="1">
      <alignment horizontal="left" indent="1"/>
    </xf>
    <xf numFmtId="0" fontId="39" fillId="0" borderId="0" xfId="0" applyFont="1" applyFill="1" applyBorder="1" applyAlignment="1">
      <alignment horizontal="left" indent="1"/>
    </xf>
    <xf numFmtId="0" fontId="40" fillId="0" borderId="0" xfId="0" applyFont="1"/>
    <xf numFmtId="0" fontId="41" fillId="0" borderId="0" xfId="0" applyFont="1"/>
    <xf numFmtId="0" fontId="43" fillId="0" borderId="12" xfId="218" applyFont="1" applyBorder="1" applyAlignment="1">
      <alignment horizontal="right" wrapText="1"/>
    </xf>
    <xf numFmtId="0" fontId="45" fillId="0" borderId="0" xfId="0" applyFont="1" applyFill="1" applyAlignment="1">
      <alignment horizontal="left"/>
    </xf>
    <xf numFmtId="0" fontId="46" fillId="0" borderId="0" xfId="0" applyFont="1" applyAlignment="1">
      <alignment horizontal="left"/>
    </xf>
    <xf numFmtId="0" fontId="47" fillId="0" borderId="0" xfId="0" applyFont="1"/>
    <xf numFmtId="0" fontId="47" fillId="0" borderId="0" xfId="0" applyFont="1" applyFill="1"/>
    <xf numFmtId="0" fontId="48" fillId="0" borderId="0" xfId="0" applyFont="1" applyAlignment="1">
      <alignment horizontal="left"/>
    </xf>
    <xf numFmtId="0" fontId="28" fillId="0" borderId="0" xfId="0" applyFont="1" applyBorder="1"/>
    <xf numFmtId="165" fontId="28" fillId="0" borderId="0" xfId="0" applyNumberFormat="1" applyFont="1" applyBorder="1" applyAlignment="1">
      <alignment horizontal="right"/>
    </xf>
    <xf numFmtId="165" fontId="28" fillId="0" borderId="0" xfId="0" applyNumberFormat="1" applyFont="1" applyFill="1" applyBorder="1" applyAlignment="1">
      <alignment horizontal="right"/>
    </xf>
    <xf numFmtId="0" fontId="28" fillId="0" borderId="10" xfId="0" applyFont="1" applyFill="1" applyBorder="1" applyAlignment="1">
      <alignment horizontal="right"/>
    </xf>
    <xf numFmtId="0" fontId="28" fillId="0" borderId="11" xfId="0" applyFont="1" applyFill="1" applyBorder="1"/>
    <xf numFmtId="0" fontId="28" fillId="0" borderId="0" xfId="0" applyFont="1" applyAlignment="1">
      <alignment horizontal="fill"/>
    </xf>
    <xf numFmtId="0" fontId="43" fillId="0" borderId="0" xfId="218" applyFont="1" applyBorder="1" applyAlignment="1">
      <alignment horizontal="right" wrapText="1"/>
    </xf>
    <xf numFmtId="0" fontId="28" fillId="0" borderId="0" xfId="0" applyFont="1" applyFill="1" applyAlignment="1">
      <alignment horizontal="fill"/>
    </xf>
    <xf numFmtId="0" fontId="33" fillId="0" borderId="0" xfId="154" applyFont="1" applyAlignment="1">
      <alignment vertical="center"/>
    </xf>
    <xf numFmtId="166" fontId="44" fillId="0" borderId="0" xfId="219" applyNumberFormat="1" applyFont="1" applyBorder="1" applyAlignment="1">
      <alignment horizontal="right" vertical="center"/>
    </xf>
    <xf numFmtId="167" fontId="44" fillId="0" borderId="0" xfId="219" applyNumberFormat="1" applyFont="1" applyBorder="1" applyAlignment="1">
      <alignment horizontal="right" vertical="center"/>
    </xf>
    <xf numFmtId="0" fontId="27" fillId="0" borderId="0" xfId="154" applyFont="1" applyAlignment="1">
      <alignment vertical="center"/>
    </xf>
    <xf numFmtId="0" fontId="27" fillId="33" borderId="0" xfId="154" applyFont="1" applyFill="1" applyAlignment="1">
      <alignment vertical="center"/>
    </xf>
    <xf numFmtId="0" fontId="27" fillId="0" borderId="0" xfId="154" applyFont="1" applyAlignment="1">
      <alignment horizontal="left" vertical="center" indent="1"/>
    </xf>
    <xf numFmtId="166" fontId="43" fillId="0" borderId="0" xfId="219" applyNumberFormat="1" applyFont="1" applyBorder="1" applyAlignment="1">
      <alignment horizontal="right" vertical="center"/>
    </xf>
    <xf numFmtId="167" fontId="43" fillId="0" borderId="0" xfId="219" applyNumberFormat="1" applyFont="1" applyBorder="1" applyAlignment="1">
      <alignment horizontal="right" vertical="center"/>
    </xf>
    <xf numFmtId="3" fontId="27" fillId="0" borderId="0" xfId="154" applyNumberFormat="1" applyFont="1" applyBorder="1" applyAlignment="1">
      <alignment horizontal="left" indent="3"/>
    </xf>
    <xf numFmtId="3" fontId="27" fillId="0" borderId="0" xfId="154" applyNumberFormat="1" applyFont="1" applyBorder="1" applyAlignment="1">
      <alignment horizontal="left" indent="1"/>
    </xf>
    <xf numFmtId="3" fontId="27" fillId="0" borderId="0" xfId="154" applyNumberFormat="1" applyFont="1" applyBorder="1" applyAlignment="1">
      <alignment horizontal="left" indent="2"/>
    </xf>
    <xf numFmtId="0" fontId="27" fillId="0" borderId="0" xfId="154" applyFont="1" applyAlignment="1">
      <alignment horizontal="left" vertical="center" indent="2"/>
    </xf>
    <xf numFmtId="0" fontId="42" fillId="0" borderId="0" xfId="153" applyFont="1" applyAlignment="1">
      <alignment horizontal="left" indent="2"/>
    </xf>
    <xf numFmtId="166" fontId="44" fillId="0" borderId="0" xfId="219" applyNumberFormat="1" applyFont="1" applyFill="1" applyBorder="1" applyAlignment="1">
      <alignment horizontal="right" vertical="center"/>
    </xf>
    <xf numFmtId="166" fontId="43" fillId="0" borderId="0" xfId="219" applyNumberFormat="1" applyFont="1" applyFill="1" applyBorder="1" applyAlignment="1">
      <alignment horizontal="right" vertical="center"/>
    </xf>
    <xf numFmtId="0" fontId="42" fillId="0" borderId="0" xfId="153" applyFont="1" applyAlignment="1">
      <alignment horizontal="left" indent="1"/>
    </xf>
    <xf numFmtId="0" fontId="27" fillId="0" borderId="0" xfId="154" applyFont="1" applyBorder="1" applyAlignment="1">
      <alignment horizontal="left" vertical="center" indent="1"/>
    </xf>
    <xf numFmtId="0" fontId="43" fillId="0" borderId="11" xfId="220" applyFont="1" applyBorder="1" applyAlignment="1">
      <alignment horizontal="left" vertical="top" wrapText="1" indent="3"/>
    </xf>
    <xf numFmtId="166" fontId="43" fillId="0" borderId="11" xfId="219" applyNumberFormat="1" applyFont="1" applyBorder="1" applyAlignment="1">
      <alignment horizontal="right" vertical="center"/>
    </xf>
    <xf numFmtId="167" fontId="43" fillId="0" borderId="11" xfId="219" applyNumberFormat="1" applyFont="1" applyBorder="1" applyAlignment="1">
      <alignment horizontal="right" vertical="center"/>
    </xf>
    <xf numFmtId="167" fontId="43" fillId="0" borderId="11" xfId="219" applyNumberFormat="1" applyFont="1" applyFill="1" applyBorder="1" applyAlignment="1">
      <alignment horizontal="right" vertical="center"/>
    </xf>
    <xf numFmtId="0" fontId="49" fillId="0" borderId="0" xfId="218" applyFont="1" applyFill="1" applyBorder="1" applyAlignment="1">
      <alignment horizontal="left" vertical="center"/>
    </xf>
    <xf numFmtId="0" fontId="28" fillId="0" borderId="0" xfId="0" applyFont="1"/>
    <xf numFmtId="0" fontId="28" fillId="0" borderId="0" xfId="0" applyFont="1" applyFill="1"/>
    <xf numFmtId="0" fontId="50" fillId="0" borderId="0" xfId="218" applyFont="1" applyFill="1" applyBorder="1" applyAlignment="1">
      <alignment horizontal="left" vertical="center" indent="1"/>
    </xf>
    <xf numFmtId="0" fontId="43" fillId="0" borderId="13" xfId="218" applyFont="1" applyBorder="1" applyAlignment="1">
      <alignment wrapText="1"/>
    </xf>
    <xf numFmtId="0" fontId="43" fillId="0" borderId="12" xfId="218" applyFont="1" applyBorder="1" applyAlignment="1">
      <alignment wrapText="1"/>
    </xf>
    <xf numFmtId="0" fontId="44" fillId="0" borderId="13" xfId="218" applyFont="1" applyFill="1" applyBorder="1" applyAlignment="1">
      <alignment vertical="center"/>
    </xf>
    <xf numFmtId="0" fontId="2" fillId="0" borderId="0" xfId="0" applyFont="1"/>
    <xf numFmtId="0" fontId="28" fillId="0" borderId="0" xfId="153" applyFont="1" applyBorder="1"/>
    <xf numFmtId="0" fontId="28" fillId="0" borderId="13" xfId="153" applyFont="1" applyBorder="1" applyAlignment="1">
      <alignment horizontal="right" vertical="center" wrapText="1"/>
    </xf>
    <xf numFmtId="0" fontId="28" fillId="0" borderId="13" xfId="153" applyFont="1" applyBorder="1" applyAlignment="1">
      <alignment horizontal="right" vertical="center"/>
    </xf>
    <xf numFmtId="0" fontId="2" fillId="0" borderId="13" xfId="0" applyFont="1" applyBorder="1"/>
    <xf numFmtId="0" fontId="40" fillId="0" borderId="13" xfId="0" applyFont="1" applyBorder="1"/>
    <xf numFmtId="0" fontId="28" fillId="0" borderId="0" xfId="153" applyFont="1" applyBorder="1" applyAlignment="1">
      <alignment horizontal="right" vertical="center" wrapText="1"/>
    </xf>
    <xf numFmtId="0" fontId="28" fillId="0" borderId="0" xfId="153" applyFont="1" applyBorder="1" applyAlignment="1">
      <alignment horizontal="right" vertical="center"/>
    </xf>
    <xf numFmtId="0" fontId="2" fillId="0" borderId="0" xfId="0" applyFont="1" applyBorder="1"/>
    <xf numFmtId="0" fontId="40" fillId="0" borderId="0" xfId="0" applyFont="1" applyBorder="1"/>
    <xf numFmtId="0" fontId="51" fillId="0" borderId="0" xfId="154" applyFont="1" applyFill="1" applyAlignment="1">
      <alignment vertical="center"/>
    </xf>
    <xf numFmtId="164" fontId="51" fillId="0" borderId="0" xfId="153" applyNumberFormat="1" applyFont="1" applyFill="1" applyAlignment="1">
      <alignment horizontal="right"/>
    </xf>
    <xf numFmtId="0" fontId="28" fillId="0" borderId="0" xfId="154" applyFont="1" applyFill="1" applyAlignment="1">
      <alignment vertical="center"/>
    </xf>
    <xf numFmtId="0" fontId="52" fillId="0" borderId="0" xfId="0" applyFont="1" applyFill="1"/>
    <xf numFmtId="0" fontId="52" fillId="0" borderId="0" xfId="0" applyFont="1" applyFill="1" applyAlignment="1">
      <alignment horizontal="left" indent="1"/>
    </xf>
    <xf numFmtId="0" fontId="51" fillId="0" borderId="0" xfId="0" applyFont="1"/>
    <xf numFmtId="168" fontId="44" fillId="0" borderId="0" xfId="219" applyNumberFormat="1" applyFont="1" applyBorder="1" applyAlignment="1">
      <alignment horizontal="right" vertical="center"/>
    </xf>
    <xf numFmtId="168" fontId="28" fillId="0" borderId="0" xfId="166" applyNumberFormat="1" applyFont="1" applyFill="1" applyBorder="1" applyAlignment="1">
      <alignment horizontal="right"/>
    </xf>
    <xf numFmtId="168" fontId="43" fillId="0" borderId="0" xfId="219" applyNumberFormat="1" applyFont="1" applyBorder="1" applyAlignment="1">
      <alignment horizontal="right" vertical="center"/>
    </xf>
    <xf numFmtId="169" fontId="51" fillId="0" borderId="0" xfId="153" applyNumberFormat="1" applyFont="1" applyFill="1" applyBorder="1" applyAlignment="1">
      <alignment horizontal="right"/>
    </xf>
    <xf numFmtId="169" fontId="28" fillId="0" borderId="0" xfId="153" applyNumberFormat="1" applyFont="1" applyFill="1" applyBorder="1" applyAlignment="1">
      <alignment horizontal="right"/>
    </xf>
    <xf numFmtId="169" fontId="28" fillId="0" borderId="0" xfId="155" applyNumberFormat="1" applyFont="1" applyBorder="1" applyAlignment="1">
      <alignment vertical="center"/>
    </xf>
    <xf numFmtId="0" fontId="52" fillId="0" borderId="0" xfId="0" applyFont="1" applyFill="1" applyBorder="1" applyAlignment="1">
      <alignment horizontal="left" indent="2"/>
    </xf>
    <xf numFmtId="0" fontId="44" fillId="34" borderId="13" xfId="218" applyFont="1" applyFill="1" applyBorder="1" applyAlignment="1">
      <alignment horizontal="center" vertical="center"/>
    </xf>
  </cellXfs>
  <cellStyles count="221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Calculation" xfId="123" builtinId="22" customBuiltin="1"/>
    <cellStyle name="Check Cell" xfId="125" builtinId="23" customBuiltin="1"/>
    <cellStyle name="Comma" xfId="219" builtinId="3"/>
    <cellStyle name="Comma 2" xfId="166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/>
    <cellStyle name="Followed Hyperlink 11" xfId="191"/>
    <cellStyle name="Followed Hyperlink 12" xfId="193"/>
    <cellStyle name="Followed Hyperlink 13" xfId="195"/>
    <cellStyle name="Followed Hyperlink 14" xfId="197"/>
    <cellStyle name="Followed Hyperlink 15" xfId="199"/>
    <cellStyle name="Followed Hyperlink 16" xfId="201"/>
    <cellStyle name="Followed Hyperlink 17" xfId="203"/>
    <cellStyle name="Followed Hyperlink 18" xfId="205"/>
    <cellStyle name="Followed Hyperlink 19" xfId="207"/>
    <cellStyle name="Followed Hyperlink 2" xfId="173"/>
    <cellStyle name="Followed Hyperlink 20" xfId="209"/>
    <cellStyle name="Followed Hyperlink 21" xfId="211"/>
    <cellStyle name="Followed Hyperlink 22" xfId="213"/>
    <cellStyle name="Followed Hyperlink 23" xfId="215"/>
    <cellStyle name="Followed Hyperlink 24" xfId="217"/>
    <cellStyle name="Followed Hyperlink 3" xfId="175"/>
    <cellStyle name="Followed Hyperlink 4" xfId="177"/>
    <cellStyle name="Followed Hyperlink 5" xfId="179"/>
    <cellStyle name="Followed Hyperlink 6" xfId="181"/>
    <cellStyle name="Followed Hyperlink 7" xfId="183"/>
    <cellStyle name="Followed Hyperlink 8" xfId="185"/>
    <cellStyle name="Followed Hyperlink 9" xfId="187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/>
    <cellStyle name="Hyperlink 11" xfId="190"/>
    <cellStyle name="Hyperlink 12" xfId="192"/>
    <cellStyle name="Hyperlink 13" xfId="194"/>
    <cellStyle name="Hyperlink 14" xfId="196"/>
    <cellStyle name="Hyperlink 15" xfId="198"/>
    <cellStyle name="Hyperlink 16" xfId="200"/>
    <cellStyle name="Hyperlink 17" xfId="202"/>
    <cellStyle name="Hyperlink 18" xfId="204"/>
    <cellStyle name="Hyperlink 19" xfId="206"/>
    <cellStyle name="Hyperlink 2" xfId="172"/>
    <cellStyle name="Hyperlink 20" xfId="208"/>
    <cellStyle name="Hyperlink 21" xfId="210"/>
    <cellStyle name="Hyperlink 22" xfId="212"/>
    <cellStyle name="Hyperlink 23" xfId="214"/>
    <cellStyle name="Hyperlink 24" xfId="216"/>
    <cellStyle name="Hyperlink 3" xfId="174"/>
    <cellStyle name="Hyperlink 4" xfId="176"/>
    <cellStyle name="Hyperlink 5" xfId="178"/>
    <cellStyle name="Hyperlink 6" xfId="180"/>
    <cellStyle name="Hyperlink 7" xfId="182"/>
    <cellStyle name="Hyperlink 8" xfId="184"/>
    <cellStyle name="Hyperlink 9" xfId="186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/>
    <cellStyle name="Normal 2 2" xfId="171"/>
    <cellStyle name="Normal 3" xfId="167"/>
    <cellStyle name="Normal 4" xfId="170"/>
    <cellStyle name="Normal 5" xfId="153"/>
    <cellStyle name="Normal_For web" xfId="218"/>
    <cellStyle name="Normal_Sheet1" xfId="220"/>
    <cellStyle name="Normal_Workbook1 2" xfId="155"/>
    <cellStyle name="Note 2" xfId="169"/>
    <cellStyle name="Output" xfId="122" builtinId="21" customBuiltin="1"/>
    <cellStyle name="Percent 2" xfId="168"/>
    <cellStyle name="Title" xfId="113" builtinId="15" customBuiltin="1"/>
    <cellStyle name="Total" xfId="128" builtinId="25" customBuiltin="1"/>
    <cellStyle name="Warning Text" xfId="126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DAF1"/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zoomScaleNormal="100" workbookViewId="0"/>
  </sheetViews>
  <sheetFormatPr defaultRowHeight="15.75" x14ac:dyDescent="0.25"/>
  <cols>
    <col min="1" max="1" width="9.140625" style="13"/>
    <col min="2" max="16384" width="9.140625" style="8"/>
  </cols>
  <sheetData>
    <row r="1" spans="1:1" x14ac:dyDescent="0.25">
      <c r="A1" s="7" t="s">
        <v>43</v>
      </c>
    </row>
    <row r="2" spans="1:1" x14ac:dyDescent="0.25">
      <c r="A2" s="7"/>
    </row>
    <row r="3" spans="1:1" x14ac:dyDescent="0.25">
      <c r="A3" s="10" t="s">
        <v>47</v>
      </c>
    </row>
    <row r="4" spans="1:1" x14ac:dyDescent="0.25">
      <c r="A4" s="11" t="s">
        <v>39</v>
      </c>
    </row>
    <row r="5" spans="1:1" x14ac:dyDescent="0.25">
      <c r="A5" s="11" t="s">
        <v>40</v>
      </c>
    </row>
    <row r="6" spans="1:1" x14ac:dyDescent="0.25">
      <c r="A6" s="11" t="s">
        <v>51</v>
      </c>
    </row>
    <row r="7" spans="1:1" x14ac:dyDescent="0.25">
      <c r="A7" s="11" t="s">
        <v>41</v>
      </c>
    </row>
    <row r="8" spans="1:1" x14ac:dyDescent="0.25">
      <c r="A8" s="11" t="s">
        <v>42</v>
      </c>
    </row>
    <row r="9" spans="1:1" x14ac:dyDescent="0.25">
      <c r="A9" s="11" t="s">
        <v>45</v>
      </c>
    </row>
    <row r="10" spans="1:1" x14ac:dyDescent="0.25">
      <c r="A10" s="9" t="s">
        <v>46</v>
      </c>
    </row>
    <row r="11" spans="1:1" x14ac:dyDescent="0.25">
      <c r="A11" s="9"/>
    </row>
    <row r="12" spans="1:1" x14ac:dyDescent="0.25">
      <c r="A12" s="11"/>
    </row>
    <row r="13" spans="1:1" x14ac:dyDescent="0.25">
      <c r="A13" s="11"/>
    </row>
    <row r="14" spans="1:1" x14ac:dyDescent="0.25">
      <c r="A14" s="12"/>
    </row>
    <row r="15" spans="1:1" x14ac:dyDescent="0.25">
      <c r="A15" s="11"/>
    </row>
    <row r="16" spans="1:1" x14ac:dyDescent="0.25">
      <c r="A16" s="12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1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tabSelected="1" workbookViewId="0"/>
  </sheetViews>
  <sheetFormatPr defaultRowHeight="12" x14ac:dyDescent="0.2"/>
  <cols>
    <col min="1" max="1" width="25.5703125" style="57" customWidth="1"/>
    <col min="2" max="2" width="15.140625" style="57" customWidth="1"/>
    <col min="3" max="3" width="5.7109375" style="57" customWidth="1"/>
    <col min="4" max="4" width="10.7109375" style="57" customWidth="1"/>
    <col min="5" max="5" width="5.7109375" style="57" customWidth="1"/>
    <col min="6" max="6" width="10.7109375" style="57" customWidth="1"/>
    <col min="7" max="7" width="5.7109375" style="58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customWidth="1"/>
    <col min="13" max="13" width="5.7109375" customWidth="1"/>
    <col min="14" max="14" width="10.7109375" customWidth="1"/>
    <col min="15" max="15" width="5.7109375" customWidth="1"/>
    <col min="16" max="16" width="10.7109375" customWidth="1"/>
    <col min="17" max="17" width="5.7109375" customWidth="1"/>
  </cols>
  <sheetData>
    <row r="1" spans="1:17" ht="18.75" x14ac:dyDescent="0.3">
      <c r="A1" s="22" t="s">
        <v>87</v>
      </c>
      <c r="B1" s="23"/>
      <c r="C1" s="23"/>
      <c r="D1" s="23"/>
      <c r="E1" s="23"/>
      <c r="F1" s="24"/>
      <c r="G1" s="25"/>
    </row>
    <row r="2" spans="1:17" ht="18.75" x14ac:dyDescent="0.3">
      <c r="A2" s="22" t="s">
        <v>84</v>
      </c>
      <c r="B2" s="23"/>
      <c r="C2" s="23"/>
      <c r="D2" s="23"/>
      <c r="E2" s="23"/>
      <c r="F2" s="24"/>
      <c r="G2" s="25"/>
    </row>
    <row r="3" spans="1:17" ht="18.75" x14ac:dyDescent="0.3">
      <c r="A3" s="26"/>
      <c r="B3" s="23"/>
      <c r="C3" s="23"/>
      <c r="D3" s="23"/>
      <c r="E3" s="23"/>
      <c r="F3" s="24"/>
      <c r="G3" s="25"/>
    </row>
    <row r="4" spans="1:17" ht="12.75" thickBot="1" x14ac:dyDescent="0.25">
      <c r="A4" s="27"/>
      <c r="B4" s="27"/>
      <c r="C4" s="27"/>
      <c r="D4" s="27"/>
      <c r="E4" s="27"/>
      <c r="F4" s="28"/>
      <c r="G4" s="29"/>
    </row>
    <row r="5" spans="1:17" x14ac:dyDescent="0.2">
      <c r="A5" s="30"/>
      <c r="B5" s="60"/>
      <c r="C5" s="60"/>
      <c r="D5" s="86" t="s">
        <v>77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62"/>
      <c r="Q5" s="62"/>
    </row>
    <row r="6" spans="1:17" ht="24.75" thickBot="1" x14ac:dyDescent="0.25">
      <c r="A6" s="31"/>
      <c r="B6" s="21" t="s">
        <v>78</v>
      </c>
      <c r="C6" s="21" t="s">
        <v>52</v>
      </c>
      <c r="D6" s="21" t="s">
        <v>54</v>
      </c>
      <c r="E6" s="21" t="s">
        <v>52</v>
      </c>
      <c r="F6" s="21" t="s">
        <v>55</v>
      </c>
      <c r="G6" s="21" t="s">
        <v>52</v>
      </c>
      <c r="H6" s="21" t="s">
        <v>56</v>
      </c>
      <c r="I6" s="21" t="s">
        <v>52</v>
      </c>
      <c r="J6" s="21" t="s">
        <v>57</v>
      </c>
      <c r="K6" s="21" t="s">
        <v>52</v>
      </c>
      <c r="L6" s="21" t="s">
        <v>58</v>
      </c>
      <c r="M6" s="21" t="s">
        <v>52</v>
      </c>
      <c r="N6" s="21" t="s">
        <v>59</v>
      </c>
      <c r="O6" s="21" t="s">
        <v>52</v>
      </c>
      <c r="P6" s="21" t="s">
        <v>60</v>
      </c>
      <c r="Q6" s="21" t="s">
        <v>52</v>
      </c>
    </row>
    <row r="7" spans="1:17" x14ac:dyDescent="0.2">
      <c r="A7" s="32"/>
      <c r="B7" s="32"/>
      <c r="C7" s="33"/>
      <c r="D7" s="33"/>
      <c r="E7" s="33"/>
      <c r="F7" s="32"/>
      <c r="G7" s="34"/>
    </row>
    <row r="8" spans="1:17" ht="12.75" x14ac:dyDescent="0.2">
      <c r="A8" s="35" t="s">
        <v>0</v>
      </c>
      <c r="B8" s="36">
        <v>14760.000000063879</v>
      </c>
      <c r="C8" s="37">
        <v>100</v>
      </c>
      <c r="D8" s="36">
        <v>9326.4971990103277</v>
      </c>
      <c r="E8" s="37">
        <v>63.187650399525502</v>
      </c>
      <c r="F8" s="36">
        <v>821.71021761535553</v>
      </c>
      <c r="G8" s="37">
        <v>5.5671423957438977</v>
      </c>
      <c r="H8" s="36">
        <v>1035.5137014830166</v>
      </c>
      <c r="I8" s="37">
        <v>7.0156754842719176</v>
      </c>
      <c r="J8" s="36">
        <v>1464.1483842036018</v>
      </c>
      <c r="K8" s="37">
        <v>9.9197044999814707</v>
      </c>
      <c r="L8" s="36">
        <v>2050.8195338660589</v>
      </c>
      <c r="M8" s="37">
        <v>13.89444128629528</v>
      </c>
      <c r="N8" s="36">
        <v>3954.3053618422941</v>
      </c>
      <c r="O8" s="37">
        <v>26.790686733232931</v>
      </c>
      <c r="P8" s="36">
        <v>5424.8716744570802</v>
      </c>
      <c r="Q8" s="37">
        <v>36.753873133018985</v>
      </c>
    </row>
    <row r="9" spans="1:17" ht="12.75" x14ac:dyDescent="0.2">
      <c r="A9" s="38"/>
      <c r="B9" s="36"/>
      <c r="C9" s="37"/>
      <c r="D9" s="36"/>
      <c r="E9" s="37"/>
      <c r="F9" s="36"/>
      <c r="G9" s="37"/>
      <c r="H9" s="36"/>
      <c r="I9" s="37"/>
      <c r="J9" s="36"/>
      <c r="K9" s="37"/>
      <c r="L9" s="36"/>
      <c r="M9" s="37"/>
      <c r="N9" s="36"/>
      <c r="O9" s="37"/>
      <c r="P9" s="36"/>
      <c r="Q9" s="37"/>
    </row>
    <row r="10" spans="1:17" ht="12.75" x14ac:dyDescent="0.2">
      <c r="A10" s="39" t="s">
        <v>79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ht="12.75" x14ac:dyDescent="0.2">
      <c r="A11" s="40" t="s">
        <v>80</v>
      </c>
      <c r="B11" s="41">
        <v>7990.2756802150225</v>
      </c>
      <c r="C11" s="42">
        <f>100*B11/$B11</f>
        <v>100</v>
      </c>
      <c r="D11" s="41">
        <f>F11+H11+J11+L11+N11</f>
        <v>5352.02811278843</v>
      </c>
      <c r="E11" s="42">
        <f>100*D11/$B11</f>
        <v>66.981770429282662</v>
      </c>
      <c r="F11" s="41">
        <v>489.22549009356959</v>
      </c>
      <c r="G11" s="42">
        <f>100*F11/$B11</f>
        <v>6.1227610870167659</v>
      </c>
      <c r="H11" s="41">
        <v>582.7582533977984</v>
      </c>
      <c r="I11" s="42">
        <f>100*H11/$B11</f>
        <v>7.293343518056389</v>
      </c>
      <c r="J11" s="41">
        <v>771.95402024199007</v>
      </c>
      <c r="K11" s="42">
        <f>100*J11/$B11</f>
        <v>9.6611687898760508</v>
      </c>
      <c r="L11" s="41">
        <v>1184.3997887077496</v>
      </c>
      <c r="M11" s="42">
        <f>100*L11/$B11</f>
        <v>14.823015326498433</v>
      </c>
      <c r="N11" s="41">
        <v>2323.6905603473224</v>
      </c>
      <c r="O11" s="42">
        <f>100*N11/$B11</f>
        <v>29.081481707835025</v>
      </c>
      <c r="P11" s="41">
        <v>2629.6164408298946</v>
      </c>
      <c r="Q11" s="42">
        <f>100*P11/$B11</f>
        <v>32.91020918516206</v>
      </c>
    </row>
    <row r="12" spans="1:17" ht="12.75" x14ac:dyDescent="0.2">
      <c r="A12" s="40" t="s">
        <v>81</v>
      </c>
      <c r="B12" s="41">
        <v>6769.7243198490814</v>
      </c>
      <c r="C12" s="42">
        <f>100*B12/$B12</f>
        <v>100</v>
      </c>
      <c r="D12" s="41">
        <f>F12+H12+J12+L12+N12</f>
        <v>3974.4690862218868</v>
      </c>
      <c r="E12" s="42">
        <f>100*D12/$B12</f>
        <v>58.709467305316949</v>
      </c>
      <c r="F12" s="41">
        <v>332.48472752178787</v>
      </c>
      <c r="G12" s="42">
        <f>100*F12/$B12</f>
        <v>4.9113481112802537</v>
      </c>
      <c r="H12" s="41">
        <v>452.75544808521664</v>
      </c>
      <c r="I12" s="42">
        <f>100*H12/$B12</f>
        <v>6.687945131793934</v>
      </c>
      <c r="J12" s="41">
        <v>692.19436396160938</v>
      </c>
      <c r="K12" s="42">
        <f>100*J12/$B12</f>
        <v>10.224853055420144</v>
      </c>
      <c r="L12" s="41">
        <v>866.41974515830134</v>
      </c>
      <c r="M12" s="42">
        <f>100*L12/$B12</f>
        <v>12.798449452630246</v>
      </c>
      <c r="N12" s="41">
        <v>1630.6148014949713</v>
      </c>
      <c r="O12" s="42">
        <f>100*N12/$B12</f>
        <v>24.086871554192371</v>
      </c>
      <c r="P12" s="41">
        <v>2795.255233627141</v>
      </c>
      <c r="Q12" s="42">
        <f>100*P12/$B12</f>
        <v>41.290532694682256</v>
      </c>
    </row>
    <row r="13" spans="1:17" ht="12.75" x14ac:dyDescent="0.2">
      <c r="A13" s="40"/>
      <c r="B13" s="36"/>
      <c r="C13" s="37"/>
      <c r="D13" s="36"/>
      <c r="E13" s="37"/>
      <c r="F13" s="36"/>
      <c r="G13" s="37"/>
      <c r="H13" s="36"/>
      <c r="I13" s="37"/>
      <c r="J13" s="36"/>
      <c r="K13" s="37"/>
      <c r="L13" s="36"/>
      <c r="M13" s="37"/>
      <c r="N13" s="36"/>
      <c r="O13" s="37"/>
      <c r="P13" s="36"/>
      <c r="Q13" s="37"/>
    </row>
    <row r="14" spans="1:17" ht="12.75" x14ac:dyDescent="0.2">
      <c r="A14" s="39" t="s">
        <v>61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2.75" x14ac:dyDescent="0.2">
      <c r="A15" s="40" t="s">
        <v>62</v>
      </c>
      <c r="B15" s="41">
        <v>3747.1703935569899</v>
      </c>
      <c r="C15" s="42">
        <v>100</v>
      </c>
      <c r="D15" s="41">
        <v>2060.5354080841516</v>
      </c>
      <c r="E15" s="42">
        <v>54.989103554701039</v>
      </c>
      <c r="F15" s="41">
        <v>213.73094624635621</v>
      </c>
      <c r="G15" s="42">
        <v>5.7037957658357987</v>
      </c>
      <c r="H15" s="41">
        <v>204.32597209124793</v>
      </c>
      <c r="I15" s="42">
        <v>5.4528070685702694</v>
      </c>
      <c r="J15" s="41">
        <v>437.79355293090345</v>
      </c>
      <c r="K15" s="42">
        <v>11.683310523686362</v>
      </c>
      <c r="L15" s="41">
        <v>369.57617637368952</v>
      </c>
      <c r="M15" s="42">
        <v>9.8628067997428452</v>
      </c>
      <c r="N15" s="41">
        <v>835.10876044195447</v>
      </c>
      <c r="O15" s="42">
        <v>22.286383396865766</v>
      </c>
      <c r="P15" s="41">
        <v>1685.4349854728378</v>
      </c>
      <c r="Q15" s="42">
        <v>44.978872281090581</v>
      </c>
    </row>
    <row r="16" spans="1:17" ht="12.75" x14ac:dyDescent="0.2">
      <c r="A16" s="40" t="s">
        <v>63</v>
      </c>
      <c r="B16" s="41">
        <v>6896.7976749938352</v>
      </c>
      <c r="C16" s="42">
        <v>100</v>
      </c>
      <c r="D16" s="41">
        <v>4374.755543377878</v>
      </c>
      <c r="E16" s="42">
        <v>63.4316932224895</v>
      </c>
      <c r="F16" s="41">
        <v>341.69581704973268</v>
      </c>
      <c r="G16" s="42">
        <v>4.9544126586262092</v>
      </c>
      <c r="H16" s="41">
        <v>462.71483086219621</v>
      </c>
      <c r="I16" s="42">
        <v>6.7091257807937623</v>
      </c>
      <c r="J16" s="41">
        <v>558.63720429554826</v>
      </c>
      <c r="K16" s="42">
        <v>8.0999505947671242</v>
      </c>
      <c r="L16" s="41">
        <v>990.02033303117491</v>
      </c>
      <c r="M16" s="42">
        <v>14.354782896136792</v>
      </c>
      <c r="N16" s="41">
        <v>2021.6873581392256</v>
      </c>
      <c r="O16" s="42">
        <v>29.313421292165611</v>
      </c>
      <c r="P16" s="41">
        <v>2518.7791682659222</v>
      </c>
      <c r="Q16" s="42">
        <v>36.520995496191262</v>
      </c>
    </row>
    <row r="17" spans="1:17" ht="12.75" x14ac:dyDescent="0.2">
      <c r="A17" s="40" t="s">
        <v>64</v>
      </c>
      <c r="B17" s="41">
        <v>3385.3736999610701</v>
      </c>
      <c r="C17" s="42">
        <v>100</v>
      </c>
      <c r="D17" s="41">
        <v>2297.9990081433484</v>
      </c>
      <c r="E17" s="42">
        <v>67.880216833071458</v>
      </c>
      <c r="F17" s="41">
        <v>189.42370221292111</v>
      </c>
      <c r="G17" s="42">
        <v>5.595355756887324</v>
      </c>
      <c r="H17" s="41">
        <v>278.93922244115618</v>
      </c>
      <c r="I17" s="42">
        <v>8.2395400674485</v>
      </c>
      <c r="J17" s="41">
        <v>326.82607015273584</v>
      </c>
      <c r="K17" s="42">
        <v>9.6540618294663947</v>
      </c>
      <c r="L17" s="41">
        <v>566.67339189941606</v>
      </c>
      <c r="M17" s="42">
        <v>16.738872636304009</v>
      </c>
      <c r="N17" s="41">
        <v>936.13662143711906</v>
      </c>
      <c r="O17" s="42">
        <v>27.652386542965228</v>
      </c>
      <c r="P17" s="41">
        <v>1083.2065285710723</v>
      </c>
      <c r="Q17" s="42">
        <v>31.996660474544612</v>
      </c>
    </row>
    <row r="18" spans="1:17" ht="12.75" x14ac:dyDescent="0.2">
      <c r="A18" s="40" t="s">
        <v>65</v>
      </c>
      <c r="B18" s="41">
        <v>730.65823155212047</v>
      </c>
      <c r="C18" s="42">
        <v>99.999999999999986</v>
      </c>
      <c r="D18" s="41">
        <v>593.2072394049278</v>
      </c>
      <c r="E18" s="42">
        <v>81.188059449462628</v>
      </c>
      <c r="F18" s="41">
        <v>76.859752106346193</v>
      </c>
      <c r="G18" s="42">
        <v>10.519248095388564</v>
      </c>
      <c r="H18" s="41">
        <v>89.533676088415945</v>
      </c>
      <c r="I18" s="42">
        <v>12.253838008260253</v>
      </c>
      <c r="J18" s="41">
        <v>140.89155682441179</v>
      </c>
      <c r="K18" s="42">
        <v>19.282826188807743</v>
      </c>
      <c r="L18" s="41">
        <v>124.54963256177081</v>
      </c>
      <c r="M18" s="42">
        <v>17.046223142821905</v>
      </c>
      <c r="N18" s="41">
        <v>161.37262182398302</v>
      </c>
      <c r="O18" s="42">
        <v>22.085924014184151</v>
      </c>
      <c r="P18" s="41">
        <v>137.45099214719272</v>
      </c>
      <c r="Q18" s="42">
        <v>18.81194055053739</v>
      </c>
    </row>
    <row r="19" spans="1:17" ht="12.75" x14ac:dyDescent="0.2">
      <c r="A19" s="43"/>
      <c r="B19" s="41"/>
      <c r="C19" s="42"/>
      <c r="D19" s="41"/>
      <c r="E19" s="42"/>
      <c r="F19" s="41"/>
      <c r="G19" s="42"/>
      <c r="H19" s="41"/>
      <c r="I19" s="42"/>
      <c r="J19" s="41"/>
      <c r="K19" s="42"/>
      <c r="L19" s="41"/>
      <c r="M19" s="42"/>
      <c r="N19" s="41"/>
      <c r="O19" s="42"/>
      <c r="P19" s="41"/>
      <c r="Q19" s="42"/>
    </row>
    <row r="20" spans="1:17" ht="12.75" x14ac:dyDescent="0.2">
      <c r="A20" s="39" t="s">
        <v>66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</row>
    <row r="21" spans="1:17" ht="12.75" x14ac:dyDescent="0.2">
      <c r="A21" s="44" t="s">
        <v>67</v>
      </c>
      <c r="B21" s="41">
        <v>6308.4829386430083</v>
      </c>
      <c r="C21" s="42">
        <v>100</v>
      </c>
      <c r="D21" s="41">
        <v>4103.6718083984733</v>
      </c>
      <c r="E21" s="42">
        <v>65.050057966570279</v>
      </c>
      <c r="F21" s="41">
        <v>502.49700672947364</v>
      </c>
      <c r="G21" s="42">
        <v>7.965417543596681</v>
      </c>
      <c r="H21" s="41">
        <v>528.11561364222007</v>
      </c>
      <c r="I21" s="42">
        <v>8.3715152878866448</v>
      </c>
      <c r="J21" s="41">
        <v>693.40005171948121</v>
      </c>
      <c r="K21" s="42">
        <v>10.991549925133596</v>
      </c>
      <c r="L21" s="41">
        <v>903.49750273446648</v>
      </c>
      <c r="M21" s="42">
        <v>14.321945728029727</v>
      </c>
      <c r="N21" s="41">
        <v>1476.1616335728322</v>
      </c>
      <c r="O21" s="42">
        <v>23.39962948192364</v>
      </c>
      <c r="P21" s="41">
        <v>2203.6111302445102</v>
      </c>
      <c r="Q21" s="42">
        <v>34.930920027478429</v>
      </c>
    </row>
    <row r="22" spans="1:17" ht="12.75" x14ac:dyDescent="0.2">
      <c r="A22" s="45" t="s">
        <v>68</v>
      </c>
      <c r="B22" s="41">
        <v>3182.4338404193572</v>
      </c>
      <c r="C22" s="42">
        <v>100</v>
      </c>
      <c r="D22" s="41">
        <v>1631.2796474858276</v>
      </c>
      <c r="E22" s="42">
        <v>51.258870703526384</v>
      </c>
      <c r="F22" s="41">
        <v>112.31213728439643</v>
      </c>
      <c r="G22" s="42">
        <v>3.5291271685822942</v>
      </c>
      <c r="H22" s="41">
        <v>96.117462202000993</v>
      </c>
      <c r="I22" s="42">
        <v>3.0202501299865312</v>
      </c>
      <c r="J22" s="41">
        <v>235.16685860623872</v>
      </c>
      <c r="K22" s="42">
        <v>7.3895285934758093</v>
      </c>
      <c r="L22" s="41">
        <v>384.75332531446099</v>
      </c>
      <c r="M22" s="42">
        <v>12.089908058034007</v>
      </c>
      <c r="N22" s="41">
        <v>802.92986407873047</v>
      </c>
      <c r="O22" s="42">
        <v>25.230056753447744</v>
      </c>
      <c r="P22" s="41">
        <v>1551.1541929335187</v>
      </c>
      <c r="Q22" s="42">
        <v>48.741129296473275</v>
      </c>
    </row>
    <row r="23" spans="1:17" ht="12.75" x14ac:dyDescent="0.2">
      <c r="A23" s="45" t="s">
        <v>69</v>
      </c>
      <c r="B23" s="41">
        <v>2965.2376675092919</v>
      </c>
      <c r="C23" s="42">
        <v>100</v>
      </c>
      <c r="D23" s="41">
        <v>2345.4324919431447</v>
      </c>
      <c r="E23" s="42">
        <v>79.097622347190665</v>
      </c>
      <c r="F23" s="41">
        <v>376.18746109466088</v>
      </c>
      <c r="G23" s="42">
        <v>12.686587156794307</v>
      </c>
      <c r="H23" s="41">
        <v>403.65278995632985</v>
      </c>
      <c r="I23" s="42">
        <v>13.612830916699698</v>
      </c>
      <c r="J23" s="41">
        <v>450.00875341070252</v>
      </c>
      <c r="K23" s="42">
        <v>15.176144507455149</v>
      </c>
      <c r="L23" s="41">
        <v>498.55566659014636</v>
      </c>
      <c r="M23" s="42">
        <v>16.81334592680113</v>
      </c>
      <c r="N23" s="41">
        <v>617.02782089130483</v>
      </c>
      <c r="O23" s="42">
        <v>20.808713839440369</v>
      </c>
      <c r="P23" s="41">
        <v>618.6051755661349</v>
      </c>
      <c r="Q23" s="42">
        <v>20.861908721324998</v>
      </c>
    </row>
    <row r="24" spans="1:17" ht="12.75" x14ac:dyDescent="0.2">
      <c r="A24" s="45" t="s">
        <v>70</v>
      </c>
      <c r="B24" s="41">
        <v>1317.6028331647913</v>
      </c>
      <c r="C24" s="42">
        <v>100</v>
      </c>
      <c r="D24" s="41">
        <v>947.38279905691672</v>
      </c>
      <c r="E24" s="42">
        <v>71.902000755521186</v>
      </c>
      <c r="F24" s="41">
        <v>136.24212319099914</v>
      </c>
      <c r="G24" s="42">
        <v>10.340151050203417</v>
      </c>
      <c r="H24" s="41">
        <v>160.06722187003786</v>
      </c>
      <c r="I24" s="42">
        <v>12.148366551821038</v>
      </c>
      <c r="J24" s="41">
        <v>187.3824872011042</v>
      </c>
      <c r="K24" s="42">
        <v>14.221469663284221</v>
      </c>
      <c r="L24" s="41">
        <v>203.01275500132087</v>
      </c>
      <c r="M24" s="42">
        <v>15.407735160503428</v>
      </c>
      <c r="N24" s="41">
        <v>260.67821179345469</v>
      </c>
      <c r="O24" s="42">
        <v>19.784278329709082</v>
      </c>
      <c r="P24" s="41">
        <v>370.22003410787778</v>
      </c>
      <c r="Q24" s="42">
        <v>28.097999244479066</v>
      </c>
    </row>
    <row r="25" spans="1:17" ht="12.75" x14ac:dyDescent="0.2">
      <c r="A25" s="43"/>
      <c r="B25" s="41"/>
      <c r="C25" s="42"/>
      <c r="D25" s="41"/>
      <c r="E25" s="42"/>
      <c r="F25" s="41"/>
      <c r="G25" s="42"/>
      <c r="H25" s="41"/>
      <c r="I25" s="42"/>
      <c r="J25" s="41"/>
      <c r="K25" s="42"/>
      <c r="L25" s="41"/>
      <c r="M25" s="42"/>
      <c r="N25" s="41"/>
      <c r="O25" s="42"/>
      <c r="P25" s="41"/>
      <c r="Q25" s="42"/>
    </row>
    <row r="26" spans="1:17" ht="12.75" x14ac:dyDescent="0.2">
      <c r="A26" s="39" t="s">
        <v>71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ht="12.75" x14ac:dyDescent="0.2">
      <c r="A27" s="40" t="s">
        <v>25</v>
      </c>
      <c r="B27" s="41">
        <v>2260.9999999479855</v>
      </c>
      <c r="C27" s="42">
        <v>100</v>
      </c>
      <c r="D27" s="41">
        <v>1771.1788525252857</v>
      </c>
      <c r="E27" s="42">
        <v>78.336083704822272</v>
      </c>
      <c r="F27" s="41">
        <v>199.13137711697846</v>
      </c>
      <c r="G27" s="42">
        <v>8.8072258788836582</v>
      </c>
      <c r="H27" s="41">
        <v>297.14996080887448</v>
      </c>
      <c r="I27" s="42">
        <v>13.14241312762983</v>
      </c>
      <c r="J27" s="41">
        <v>428.84062096281195</v>
      </c>
      <c r="K27" s="42">
        <v>18.966856301312582</v>
      </c>
      <c r="L27" s="41">
        <v>397.21933523690006</v>
      </c>
      <c r="M27" s="42">
        <v>17.568303195313497</v>
      </c>
      <c r="N27" s="41">
        <v>448.83755839972059</v>
      </c>
      <c r="O27" s="42">
        <v>19.85128520168271</v>
      </c>
      <c r="P27" s="41">
        <v>488.62114742271388</v>
      </c>
      <c r="Q27" s="42">
        <v>21.610842434053719</v>
      </c>
    </row>
    <row r="28" spans="1:17" ht="12.75" x14ac:dyDescent="0.2">
      <c r="A28" s="46" t="s">
        <v>13</v>
      </c>
      <c r="B28" s="41">
        <v>1179.9999999999995</v>
      </c>
      <c r="C28" s="42">
        <v>100</v>
      </c>
      <c r="D28" s="41">
        <v>783.60343124028668</v>
      </c>
      <c r="E28" s="42">
        <v>66.407070444092128</v>
      </c>
      <c r="F28" s="41">
        <v>43.272814691978532</v>
      </c>
      <c r="G28" s="42">
        <v>3.6671876857608936</v>
      </c>
      <c r="H28" s="41">
        <v>68.251523972874651</v>
      </c>
      <c r="I28" s="42">
        <v>5.7840274553283626</v>
      </c>
      <c r="J28" s="41">
        <v>151.93761511581246</v>
      </c>
      <c r="K28" s="42">
        <v>12.876069077611231</v>
      </c>
      <c r="L28" s="41">
        <v>201.08059097990005</v>
      </c>
      <c r="M28" s="42">
        <v>17.040728049144079</v>
      </c>
      <c r="N28" s="41">
        <v>319.06088647972086</v>
      </c>
      <c r="O28" s="42">
        <v>27.03905817624754</v>
      </c>
      <c r="P28" s="41">
        <v>396.396568759714</v>
      </c>
      <c r="Q28" s="42">
        <v>33.592929555907979</v>
      </c>
    </row>
    <row r="29" spans="1:17" ht="12.75" x14ac:dyDescent="0.2">
      <c r="A29" s="46" t="s">
        <v>72</v>
      </c>
      <c r="B29" s="41">
        <v>1080.999999947986</v>
      </c>
      <c r="C29" s="42">
        <v>100</v>
      </c>
      <c r="D29" s="41">
        <v>987.57542128499904</v>
      </c>
      <c r="E29" s="42">
        <v>91.357578291629764</v>
      </c>
      <c r="F29" s="41">
        <v>155.85856242499992</v>
      </c>
      <c r="G29" s="42">
        <v>14.4179983748843</v>
      </c>
      <c r="H29" s="41">
        <v>228.89843683599983</v>
      </c>
      <c r="I29" s="42">
        <v>21.174693510362037</v>
      </c>
      <c r="J29" s="41">
        <v>276.90300584699952</v>
      </c>
      <c r="K29" s="42">
        <v>25.615449200769948</v>
      </c>
      <c r="L29" s="41">
        <v>196.13874425700004</v>
      </c>
      <c r="M29" s="42">
        <v>18.144194659244917</v>
      </c>
      <c r="N29" s="41">
        <v>129.7766719199997</v>
      </c>
      <c r="O29" s="42">
        <v>12.005242546368557</v>
      </c>
      <c r="P29" s="41">
        <v>92.224578662999875</v>
      </c>
      <c r="Q29" s="42">
        <v>8.5314133827416665</v>
      </c>
    </row>
    <row r="30" spans="1:17" ht="12.75" x14ac:dyDescent="0.2">
      <c r="A30" s="40"/>
      <c r="B30" s="41"/>
      <c r="C30" s="42"/>
      <c r="D30" s="41"/>
      <c r="E30" s="42"/>
      <c r="F30" s="41"/>
      <c r="G30" s="42"/>
      <c r="H30" s="41"/>
      <c r="I30" s="42"/>
      <c r="J30" s="41"/>
      <c r="K30" s="42"/>
      <c r="L30" s="41"/>
      <c r="M30" s="42"/>
      <c r="N30" s="41"/>
      <c r="O30" s="42"/>
      <c r="P30" s="41"/>
      <c r="Q30" s="42"/>
    </row>
    <row r="31" spans="1:17" ht="12.75" x14ac:dyDescent="0.2">
      <c r="A31" s="40" t="s">
        <v>27</v>
      </c>
      <c r="B31" s="41">
        <v>815.99999999299814</v>
      </c>
      <c r="C31" s="42">
        <v>100.00000000000001</v>
      </c>
      <c r="D31" s="41">
        <v>688.83819005399971</v>
      </c>
      <c r="E31" s="42">
        <v>84.416444860283136</v>
      </c>
      <c r="F31" s="41">
        <v>185.51292873699987</v>
      </c>
      <c r="G31" s="42">
        <v>22.734427541494078</v>
      </c>
      <c r="H31" s="41">
        <v>102.12377998000002</v>
      </c>
      <c r="I31" s="42">
        <v>12.51516911530347</v>
      </c>
      <c r="J31" s="41">
        <v>174.46229767899996</v>
      </c>
      <c r="K31" s="42">
        <v>21.38018353927659</v>
      </c>
      <c r="L31" s="41">
        <v>103.59834922099996</v>
      </c>
      <c r="M31" s="42">
        <v>12.695876130133446</v>
      </c>
      <c r="N31" s="41">
        <v>123.14083443699995</v>
      </c>
      <c r="O31" s="42">
        <v>15.090788534075562</v>
      </c>
      <c r="P31" s="41">
        <v>127.16180993899988</v>
      </c>
      <c r="Q31" s="42">
        <v>15.583555139717037</v>
      </c>
    </row>
    <row r="32" spans="1:17" ht="12.75" x14ac:dyDescent="0.2">
      <c r="A32" s="46" t="s">
        <v>17</v>
      </c>
      <c r="B32" s="41">
        <v>288.9999999310005</v>
      </c>
      <c r="C32" s="42">
        <v>100</v>
      </c>
      <c r="D32" s="41">
        <v>204.9735682329999</v>
      </c>
      <c r="E32" s="42">
        <v>70.925110132158437</v>
      </c>
      <c r="F32" s="41">
        <v>17.823788542000003</v>
      </c>
      <c r="G32" s="42">
        <v>6.1674008810572589</v>
      </c>
      <c r="H32" s="41">
        <v>28.008810566000008</v>
      </c>
      <c r="I32" s="42">
        <v>9.6916299559471213</v>
      </c>
      <c r="J32" s="41">
        <v>47.10572686099998</v>
      </c>
      <c r="K32" s="42">
        <v>16.299559471365601</v>
      </c>
      <c r="L32" s="41">
        <v>50.925110119999971</v>
      </c>
      <c r="M32" s="42">
        <v>17.621145374449299</v>
      </c>
      <c r="N32" s="41">
        <v>61.110132143999948</v>
      </c>
      <c r="O32" s="42">
        <v>21.145374449339151</v>
      </c>
      <c r="P32" s="41">
        <v>84.026431697999897</v>
      </c>
      <c r="Q32" s="42">
        <v>29.074889867841325</v>
      </c>
    </row>
    <row r="33" spans="1:17" ht="12.75" x14ac:dyDescent="0.2">
      <c r="A33" s="46" t="s">
        <v>72</v>
      </c>
      <c r="B33" s="41">
        <v>527.00000006199764</v>
      </c>
      <c r="C33" s="42">
        <v>100</v>
      </c>
      <c r="D33" s="41">
        <v>483.86462182099984</v>
      </c>
      <c r="E33" s="42">
        <v>91.814918740811521</v>
      </c>
      <c r="F33" s="41">
        <v>167.68914019499988</v>
      </c>
      <c r="G33" s="42">
        <v>31.819571190753795</v>
      </c>
      <c r="H33" s="41">
        <v>74.114969414000015</v>
      </c>
      <c r="I33" s="42">
        <v>14.063561556979305</v>
      </c>
      <c r="J33" s="41">
        <v>127.35657081799999</v>
      </c>
      <c r="K33" s="42">
        <v>24.166332220686421</v>
      </c>
      <c r="L33" s="41">
        <v>52.673239100999993</v>
      </c>
      <c r="M33" s="42">
        <v>9.9949220293744538</v>
      </c>
      <c r="N33" s="41">
        <v>62.030702293000004</v>
      </c>
      <c r="O33" s="42">
        <v>11.770531743017562</v>
      </c>
      <c r="P33" s="41">
        <v>43.135378240999991</v>
      </c>
      <c r="Q33" s="42">
        <v>8.1850812591888857</v>
      </c>
    </row>
    <row r="34" spans="1:17" ht="12.75" x14ac:dyDescent="0.2">
      <c r="A34" s="40"/>
      <c r="B34" s="41"/>
      <c r="C34" s="42"/>
      <c r="D34" s="41"/>
      <c r="E34" s="42"/>
      <c r="F34" s="41"/>
      <c r="G34" s="42"/>
      <c r="H34" s="41"/>
      <c r="I34" s="42"/>
      <c r="J34" s="41"/>
      <c r="K34" s="42"/>
      <c r="L34" s="41"/>
      <c r="M34" s="42"/>
      <c r="N34" s="41"/>
      <c r="O34" s="42"/>
      <c r="P34" s="41"/>
      <c r="Q34" s="42"/>
    </row>
    <row r="35" spans="1:17" ht="12.75" x14ac:dyDescent="0.2">
      <c r="A35" s="40" t="s">
        <v>26</v>
      </c>
      <c r="B35" s="41">
        <v>1087.0000000289988</v>
      </c>
      <c r="C35" s="42">
        <v>100</v>
      </c>
      <c r="D35" s="41">
        <v>952.88095411387826</v>
      </c>
      <c r="E35" s="42">
        <v>87.661541314485504</v>
      </c>
      <c r="F35" s="41">
        <v>162.34896523032603</v>
      </c>
      <c r="G35" s="42">
        <v>14.935507380496313</v>
      </c>
      <c r="H35" s="41">
        <v>207.59169077745838</v>
      </c>
      <c r="I35" s="42">
        <v>19.0976716441509</v>
      </c>
      <c r="J35" s="41">
        <v>189.80559511146657</v>
      </c>
      <c r="K35" s="42">
        <v>17.461416293137347</v>
      </c>
      <c r="L35" s="41">
        <v>219.30265307050428</v>
      </c>
      <c r="M35" s="42">
        <v>20.175037080464929</v>
      </c>
      <c r="N35" s="41">
        <v>173.832049924123</v>
      </c>
      <c r="O35" s="42">
        <v>15.991908916236019</v>
      </c>
      <c r="P35" s="41">
        <v>134.11904591512175</v>
      </c>
      <c r="Q35" s="42">
        <v>12.338458685514604</v>
      </c>
    </row>
    <row r="36" spans="1:17" ht="12.75" x14ac:dyDescent="0.2">
      <c r="A36" s="46" t="s">
        <v>10</v>
      </c>
      <c r="B36" s="41">
        <v>471.00000000000006</v>
      </c>
      <c r="C36" s="42">
        <v>100</v>
      </c>
      <c r="D36" s="41">
        <v>395.53902989387836</v>
      </c>
      <c r="E36" s="42">
        <v>83.978562610165255</v>
      </c>
      <c r="F36" s="41">
        <v>35.884595526326073</v>
      </c>
      <c r="G36" s="42">
        <v>7.6188100905150895</v>
      </c>
      <c r="H36" s="41">
        <v>63.449971110458392</v>
      </c>
      <c r="I36" s="42">
        <v>13.471331445957194</v>
      </c>
      <c r="J36" s="41">
        <v>65.015529996466597</v>
      </c>
      <c r="K36" s="42">
        <v>13.803721867614986</v>
      </c>
      <c r="L36" s="41">
        <v>110.1860094865043</v>
      </c>
      <c r="M36" s="42">
        <v>23.394057215818318</v>
      </c>
      <c r="N36" s="41">
        <v>121.00292377412299</v>
      </c>
      <c r="O36" s="42">
        <v>25.690641990259657</v>
      </c>
      <c r="P36" s="41">
        <v>75.460970106121763</v>
      </c>
      <c r="Q36" s="42">
        <v>16.02143738983477</v>
      </c>
    </row>
    <row r="37" spans="1:17" ht="12.75" x14ac:dyDescent="0.2">
      <c r="A37" s="46" t="s">
        <v>72</v>
      </c>
      <c r="B37" s="41">
        <v>616.00000002899878</v>
      </c>
      <c r="C37" s="42">
        <v>100</v>
      </c>
      <c r="D37" s="41">
        <v>557.3419242199999</v>
      </c>
      <c r="E37" s="42">
        <v>90.477585096390015</v>
      </c>
      <c r="F37" s="41">
        <v>126.46436970399995</v>
      </c>
      <c r="G37" s="42">
        <v>20.529930145786771</v>
      </c>
      <c r="H37" s="41">
        <v>144.14171966699999</v>
      </c>
      <c r="I37" s="42">
        <v>23.399629814969867</v>
      </c>
      <c r="J37" s="41">
        <v>124.79006511499999</v>
      </c>
      <c r="K37" s="42">
        <v>20.258127452780094</v>
      </c>
      <c r="L37" s="41">
        <v>109.11664358399999</v>
      </c>
      <c r="M37" s="42">
        <v>17.713740840724551</v>
      </c>
      <c r="N37" s="41">
        <v>52.829126149999993</v>
      </c>
      <c r="O37" s="42">
        <v>8.5761568421287357</v>
      </c>
      <c r="P37" s="41">
        <v>58.658075808999989</v>
      </c>
      <c r="Q37" s="42">
        <v>9.522414903610164</v>
      </c>
    </row>
    <row r="38" spans="1:17" ht="12.75" x14ac:dyDescent="0.2">
      <c r="A38" s="40"/>
      <c r="B38" s="41"/>
      <c r="C38" s="42"/>
      <c r="D38" s="41"/>
      <c r="E38" s="42"/>
      <c r="F38" s="41"/>
      <c r="G38" s="42"/>
      <c r="H38" s="41"/>
      <c r="I38" s="42"/>
      <c r="J38" s="41"/>
      <c r="K38" s="42"/>
      <c r="L38" s="41"/>
      <c r="M38" s="42"/>
      <c r="N38" s="41"/>
      <c r="O38" s="42"/>
      <c r="P38" s="41"/>
      <c r="Q38" s="42"/>
    </row>
    <row r="39" spans="1:17" ht="12.75" x14ac:dyDescent="0.2">
      <c r="A39" s="40" t="s">
        <v>28</v>
      </c>
      <c r="B39" s="41">
        <v>2691.0000000609962</v>
      </c>
      <c r="C39" s="42">
        <v>100.00000000000001</v>
      </c>
      <c r="D39" s="41">
        <v>1892.9702098572623</v>
      </c>
      <c r="E39" s="42">
        <v>70.344489402242843</v>
      </c>
      <c r="F39" s="41">
        <v>124.4676780338396</v>
      </c>
      <c r="G39" s="42">
        <v>4.62533177372792</v>
      </c>
      <c r="H39" s="41">
        <v>144.77395829816663</v>
      </c>
      <c r="I39" s="42">
        <v>5.3799315605680071</v>
      </c>
      <c r="J39" s="41">
        <v>217.81421923525122</v>
      </c>
      <c r="K39" s="42">
        <v>8.0941738844412523</v>
      </c>
      <c r="L39" s="41">
        <v>430.2461557256226</v>
      </c>
      <c r="M39" s="42">
        <v>15.98833726183093</v>
      </c>
      <c r="N39" s="41">
        <v>975.66819856438224</v>
      </c>
      <c r="O39" s="42">
        <v>36.256714921674728</v>
      </c>
      <c r="P39" s="41">
        <v>790.59866360710498</v>
      </c>
      <c r="Q39" s="42">
        <v>29.379363195436071</v>
      </c>
    </row>
    <row r="40" spans="1:17" ht="12.75" x14ac:dyDescent="0.2">
      <c r="A40" s="47" t="s">
        <v>11</v>
      </c>
      <c r="B40" s="41">
        <v>956.99999999999955</v>
      </c>
      <c r="C40" s="42">
        <v>100</v>
      </c>
      <c r="D40" s="41">
        <v>678.0244729959154</v>
      </c>
      <c r="E40" s="42">
        <v>70.848952246177191</v>
      </c>
      <c r="F40" s="41">
        <v>40.350547476138509</v>
      </c>
      <c r="G40" s="42">
        <v>4.2163581479768579</v>
      </c>
      <c r="H40" s="41">
        <v>45.408418589316859</v>
      </c>
      <c r="I40" s="42">
        <v>4.744871325947428</v>
      </c>
      <c r="J40" s="41">
        <v>82.374029838969804</v>
      </c>
      <c r="K40" s="42">
        <v>8.6075266289414678</v>
      </c>
      <c r="L40" s="41">
        <v>158.69999166273644</v>
      </c>
      <c r="M40" s="42">
        <v>16.583071229126073</v>
      </c>
      <c r="N40" s="41">
        <v>351.19148542875388</v>
      </c>
      <c r="O40" s="42">
        <v>36.697124914185373</v>
      </c>
      <c r="P40" s="41">
        <v>275.71256365407447</v>
      </c>
      <c r="Q40" s="42">
        <v>28.810090245984807</v>
      </c>
    </row>
    <row r="41" spans="1:17" ht="12.75" x14ac:dyDescent="0.2">
      <c r="A41" s="46" t="s">
        <v>12</v>
      </c>
      <c r="B41" s="41">
        <v>1382.9999999999968</v>
      </c>
      <c r="C41" s="42">
        <v>100</v>
      </c>
      <c r="D41" s="41">
        <v>902.75980226134698</v>
      </c>
      <c r="E41" s="42">
        <v>65.275473771608745</v>
      </c>
      <c r="F41" s="41">
        <v>28.795469078701121</v>
      </c>
      <c r="G41" s="42">
        <v>2.0821018856616913</v>
      </c>
      <c r="H41" s="41">
        <v>28.017319243849776</v>
      </c>
      <c r="I41" s="42">
        <v>2.0258365324547967</v>
      </c>
      <c r="J41" s="41">
        <v>89.038299712281429</v>
      </c>
      <c r="K41" s="42">
        <v>6.4380549321967919</v>
      </c>
      <c r="L41" s="41">
        <v>195.97144719988617</v>
      </c>
      <c r="M41" s="42">
        <v>14.170025104836343</v>
      </c>
      <c r="N41" s="41">
        <v>560.93726702662843</v>
      </c>
      <c r="O41" s="42">
        <v>40.559455316459122</v>
      </c>
      <c r="P41" s="41">
        <v>476.07203449203053</v>
      </c>
      <c r="Q41" s="42">
        <v>34.423140599568448</v>
      </c>
    </row>
    <row r="42" spans="1:17" ht="12.75" x14ac:dyDescent="0.2">
      <c r="A42" s="46" t="s">
        <v>72</v>
      </c>
      <c r="B42" s="41">
        <v>351.00000006100004</v>
      </c>
      <c r="C42" s="42">
        <v>100</v>
      </c>
      <c r="D42" s="41">
        <v>312.18593459999994</v>
      </c>
      <c r="E42" s="42">
        <v>88.941861693944546</v>
      </c>
      <c r="F42" s="41">
        <v>55.321661478999978</v>
      </c>
      <c r="G42" s="42">
        <v>15.761157113785091</v>
      </c>
      <c r="H42" s="41">
        <v>71.348220464999983</v>
      </c>
      <c r="I42" s="42">
        <v>20.327128334074196</v>
      </c>
      <c r="J42" s="41">
        <v>46.40188968399999</v>
      </c>
      <c r="K42" s="42">
        <v>13.219911588585708</v>
      </c>
      <c r="L42" s="41">
        <v>75.574716862999978</v>
      </c>
      <c r="M42" s="42">
        <v>21.531258361785156</v>
      </c>
      <c r="N42" s="41">
        <v>63.539446108999968</v>
      </c>
      <c r="O42" s="42">
        <v>18.102406295714385</v>
      </c>
      <c r="P42" s="41">
        <v>38.814065460999984</v>
      </c>
      <c r="Q42" s="42">
        <v>11.058138306055417</v>
      </c>
    </row>
    <row r="43" spans="1:17" ht="12.75" x14ac:dyDescent="0.2">
      <c r="A43" s="46"/>
      <c r="B43" s="48"/>
      <c r="C43" s="42"/>
      <c r="D43" s="48"/>
      <c r="E43" s="42"/>
      <c r="F43" s="48"/>
      <c r="G43" s="42"/>
      <c r="H43" s="48"/>
      <c r="I43" s="42"/>
      <c r="J43" s="48"/>
      <c r="K43" s="42"/>
      <c r="L43" s="48"/>
      <c r="M43" s="42"/>
      <c r="N43" s="48"/>
      <c r="O43" s="42"/>
      <c r="P43" s="48"/>
      <c r="Q43" s="42"/>
    </row>
    <row r="44" spans="1:17" ht="12.75" x14ac:dyDescent="0.2">
      <c r="A44" s="40" t="s">
        <v>32</v>
      </c>
      <c r="B44" s="41">
        <v>697.00000004599997</v>
      </c>
      <c r="C44" s="42">
        <v>99.999999999999986</v>
      </c>
      <c r="D44" s="41">
        <v>605.7855316482561</v>
      </c>
      <c r="E44" s="42">
        <v>86.913275697026691</v>
      </c>
      <c r="F44" s="41">
        <v>94.00898976339343</v>
      </c>
      <c r="G44" s="42">
        <v>13.487659936469027</v>
      </c>
      <c r="H44" s="41">
        <v>123.65153858017405</v>
      </c>
      <c r="I44" s="42">
        <v>17.740536380489729</v>
      </c>
      <c r="J44" s="41">
        <v>134.89448744766358</v>
      </c>
      <c r="K44" s="42">
        <v>19.353584998387507</v>
      </c>
      <c r="L44" s="41">
        <v>159.02698804946809</v>
      </c>
      <c r="M44" s="42">
        <v>22.81592367847529</v>
      </c>
      <c r="N44" s="41">
        <v>94.203527807556952</v>
      </c>
      <c r="O44" s="42">
        <v>13.515570703205135</v>
      </c>
      <c r="P44" s="41">
        <v>91.214468397743204</v>
      </c>
      <c r="Q44" s="42">
        <v>13.086724302973217</v>
      </c>
    </row>
    <row r="45" spans="1:17" ht="12.75" x14ac:dyDescent="0.2">
      <c r="A45" s="46" t="s">
        <v>31</v>
      </c>
      <c r="B45" s="41">
        <v>470.99999999999943</v>
      </c>
      <c r="C45" s="42">
        <v>100</v>
      </c>
      <c r="D45" s="41">
        <v>394.87239538625596</v>
      </c>
      <c r="E45" s="42">
        <v>83.837026621285872</v>
      </c>
      <c r="F45" s="41">
        <v>30.841017336393385</v>
      </c>
      <c r="G45" s="42">
        <v>6.54798669562493</v>
      </c>
      <c r="H45" s="41">
        <v>62.149003079174037</v>
      </c>
      <c r="I45" s="42">
        <v>13.195117426576244</v>
      </c>
      <c r="J45" s="41">
        <v>87.515788180663549</v>
      </c>
      <c r="K45" s="42">
        <v>18.580846747486977</v>
      </c>
      <c r="L45" s="41">
        <v>138.32025895346808</v>
      </c>
      <c r="M45" s="42">
        <v>29.367358588846763</v>
      </c>
      <c r="N45" s="41">
        <v>76.046327836556955</v>
      </c>
      <c r="O45" s="42">
        <v>16.145717162750966</v>
      </c>
      <c r="P45" s="41">
        <v>76.127604613743202</v>
      </c>
      <c r="Q45" s="42">
        <v>16.162973378714074</v>
      </c>
    </row>
    <row r="46" spans="1:17" ht="12.75" x14ac:dyDescent="0.2">
      <c r="A46" s="46" t="s">
        <v>72</v>
      </c>
      <c r="B46" s="41">
        <v>226.00000004600048</v>
      </c>
      <c r="C46" s="42">
        <v>100</v>
      </c>
      <c r="D46" s="41">
        <v>210.91313626200011</v>
      </c>
      <c r="E46" s="42">
        <v>93.324396557110816</v>
      </c>
      <c r="F46" s="41">
        <v>63.167972427000045</v>
      </c>
      <c r="G46" s="42">
        <v>27.950430271744562</v>
      </c>
      <c r="H46" s="41">
        <v>61.502535501000011</v>
      </c>
      <c r="I46" s="42">
        <v>27.213511278089232</v>
      </c>
      <c r="J46" s="41">
        <v>47.378699267000023</v>
      </c>
      <c r="K46" s="42">
        <v>20.964026220069233</v>
      </c>
      <c r="L46" s="41">
        <v>20.706729096000004</v>
      </c>
      <c r="M46" s="42">
        <v>9.1622695096395201</v>
      </c>
      <c r="N46" s="41">
        <v>18.157199971000001</v>
      </c>
      <c r="O46" s="42">
        <v>8.0341592775682518</v>
      </c>
      <c r="P46" s="41">
        <v>15.086863783999998</v>
      </c>
      <c r="Q46" s="42">
        <v>6.6756034428890212</v>
      </c>
    </row>
    <row r="47" spans="1:17" ht="12.75" x14ac:dyDescent="0.2">
      <c r="A47" s="46"/>
      <c r="B47" s="49"/>
      <c r="C47" s="42"/>
      <c r="D47" s="49"/>
      <c r="E47" s="42"/>
      <c r="F47" s="49"/>
      <c r="G47" s="42"/>
      <c r="H47" s="49"/>
      <c r="I47" s="42"/>
      <c r="J47" s="49"/>
      <c r="K47" s="42"/>
      <c r="L47" s="49"/>
      <c r="M47" s="42"/>
      <c r="N47" s="49"/>
      <c r="O47" s="42"/>
      <c r="P47" s="49"/>
      <c r="Q47" s="42"/>
    </row>
    <row r="48" spans="1:17" ht="12.75" x14ac:dyDescent="0.2">
      <c r="A48" s="40" t="s">
        <v>29</v>
      </c>
      <c r="B48" s="41">
        <v>7207.9999999870042</v>
      </c>
      <c r="C48" s="42">
        <v>100</v>
      </c>
      <c r="D48" s="41">
        <v>3414.8434608116272</v>
      </c>
      <c r="E48" s="42">
        <v>47.375741687261161</v>
      </c>
      <c r="F48" s="41" t="s">
        <v>83</v>
      </c>
      <c r="G48" s="42" t="s">
        <v>83</v>
      </c>
      <c r="H48" s="41">
        <v>160.22277303834255</v>
      </c>
      <c r="I48" s="42">
        <v>2.2228464628001028</v>
      </c>
      <c r="J48" s="41">
        <v>318.33116376740435</v>
      </c>
      <c r="K48" s="42">
        <v>4.4163590977799432</v>
      </c>
      <c r="L48" s="41">
        <v>741.42605256255729</v>
      </c>
      <c r="M48" s="42">
        <v>10.28615500227378</v>
      </c>
      <c r="N48" s="41">
        <v>2138.6231927095046</v>
      </c>
      <c r="O48" s="42">
        <v>29.670133084258605</v>
      </c>
      <c r="P48" s="41">
        <v>3793.1565391753497</v>
      </c>
      <c r="Q48" s="42">
        <v>52.624258312738469</v>
      </c>
    </row>
    <row r="49" spans="1:17" ht="12.75" x14ac:dyDescent="0.2">
      <c r="A49" s="46"/>
      <c r="B49" s="49"/>
      <c r="C49" s="42"/>
      <c r="D49" s="49"/>
      <c r="E49" s="42"/>
      <c r="F49" s="49"/>
      <c r="G49" s="42"/>
      <c r="H49" s="49"/>
      <c r="I49" s="42"/>
      <c r="J49" s="49"/>
      <c r="K49" s="42"/>
      <c r="L49" s="49"/>
      <c r="M49" s="42"/>
      <c r="N49" s="49"/>
      <c r="O49" s="42"/>
      <c r="P49" s="49"/>
      <c r="Q49" s="42"/>
    </row>
    <row r="50" spans="1:17" ht="12.75" x14ac:dyDescent="0.2">
      <c r="A50" s="39" t="s">
        <v>73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</row>
    <row r="51" spans="1:17" ht="12.75" x14ac:dyDescent="0.2">
      <c r="A51" s="40" t="s">
        <v>24</v>
      </c>
      <c r="B51" s="41">
        <v>7132.0000000000045</v>
      </c>
      <c r="C51" s="42">
        <v>100</v>
      </c>
      <c r="D51" s="41">
        <v>3345.2841387896274</v>
      </c>
      <c r="E51" s="42">
        <v>46.905273959473156</v>
      </c>
      <c r="F51" s="41" t="s">
        <v>83</v>
      </c>
      <c r="G51" s="42" t="s">
        <v>83</v>
      </c>
      <c r="H51" s="41">
        <v>142.18887473634254</v>
      </c>
      <c r="I51" s="42">
        <v>1.993674631749053</v>
      </c>
      <c r="J51" s="41">
        <v>302.87353665140432</v>
      </c>
      <c r="K51" s="42">
        <v>4.2466844735194069</v>
      </c>
      <c r="L51" s="41">
        <v>731.12096781855723</v>
      </c>
      <c r="M51" s="42">
        <v>10.251275488201863</v>
      </c>
      <c r="N51" s="41">
        <v>2130.8943791515044</v>
      </c>
      <c r="O51" s="42">
        <v>29.87793577049219</v>
      </c>
      <c r="P51" s="41">
        <v>3786.7158612103499</v>
      </c>
      <c r="Q51" s="42">
        <v>53.094726040526467</v>
      </c>
    </row>
    <row r="52" spans="1:17" ht="12.75" x14ac:dyDescent="0.2">
      <c r="A52" s="50" t="s">
        <v>74</v>
      </c>
      <c r="B52" s="41">
        <v>3519.9999999999945</v>
      </c>
      <c r="C52" s="42">
        <v>100</v>
      </c>
      <c r="D52" s="41">
        <v>2364.3877064975482</v>
      </c>
      <c r="E52" s="42">
        <v>67.170105298225906</v>
      </c>
      <c r="F52" s="41">
        <v>112.41883124681813</v>
      </c>
      <c r="G52" s="42">
        <v>3.193716796784611</v>
      </c>
      <c r="H52" s="41">
        <v>141.67726180604129</v>
      </c>
      <c r="I52" s="42">
        <v>4.0249222103989064</v>
      </c>
      <c r="J52" s="41">
        <v>323.3499446670636</v>
      </c>
      <c r="K52" s="42">
        <v>9.1860779734961397</v>
      </c>
      <c r="L52" s="41">
        <v>555.75202984252201</v>
      </c>
      <c r="M52" s="42">
        <v>15.788409938708037</v>
      </c>
      <c r="N52" s="41">
        <v>1231.1896389351032</v>
      </c>
      <c r="O52" s="42">
        <v>34.976978378838211</v>
      </c>
      <c r="P52" s="41">
        <v>1148.1811669058188</v>
      </c>
      <c r="Q52" s="42">
        <v>32.618783150733542</v>
      </c>
    </row>
    <row r="53" spans="1:17" ht="12.75" x14ac:dyDescent="0.2">
      <c r="A53" s="51" t="s">
        <v>72</v>
      </c>
      <c r="B53" s="41">
        <v>4108.0000000640675</v>
      </c>
      <c r="C53" s="42">
        <v>100</v>
      </c>
      <c r="D53" s="41">
        <v>3616.8253537231212</v>
      </c>
      <c r="E53" s="42">
        <v>88.043460410582128</v>
      </c>
      <c r="F53" s="41">
        <v>671.08500593671965</v>
      </c>
      <c r="G53" s="42">
        <v>16.336051750882511</v>
      </c>
      <c r="H53" s="41">
        <v>751.64756494062908</v>
      </c>
      <c r="I53" s="42">
        <v>18.297165650654978</v>
      </c>
      <c r="J53" s="41">
        <v>837.9249028851259</v>
      </c>
      <c r="K53" s="42">
        <v>20.397392961831983</v>
      </c>
      <c r="L53" s="41">
        <v>763.94653620496865</v>
      </c>
      <c r="M53" s="42">
        <v>18.596556382498886</v>
      </c>
      <c r="N53" s="41">
        <v>592.22134375567794</v>
      </c>
      <c r="O53" s="42">
        <v>14.416293664713773</v>
      </c>
      <c r="P53" s="41">
        <v>489.97464634086435</v>
      </c>
      <c r="Q53" s="42">
        <v>11.927328294382249</v>
      </c>
    </row>
    <row r="54" spans="1:17" ht="12.75" thickBot="1" x14ac:dyDescent="0.25">
      <c r="A54" s="52"/>
      <c r="B54" s="53"/>
      <c r="C54" s="54"/>
      <c r="D54" s="54"/>
      <c r="E54" s="54"/>
      <c r="F54" s="53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</row>
    <row r="55" spans="1:17" x14ac:dyDescent="0.2">
      <c r="A55" s="16" t="s">
        <v>33</v>
      </c>
      <c r="B55" s="56"/>
      <c r="C55" s="56"/>
      <c r="D55" s="56"/>
      <c r="E55" s="56"/>
    </row>
    <row r="56" spans="1:17" x14ac:dyDescent="0.2">
      <c r="A56" s="17" t="s">
        <v>34</v>
      </c>
      <c r="B56" s="56"/>
      <c r="C56" s="56"/>
      <c r="D56" s="56"/>
      <c r="E56" s="56"/>
    </row>
    <row r="57" spans="1:17" x14ac:dyDescent="0.2">
      <c r="A57" s="17" t="s">
        <v>75</v>
      </c>
      <c r="B57" s="56"/>
      <c r="C57" s="56"/>
      <c r="D57" s="56"/>
      <c r="E57" s="56"/>
    </row>
    <row r="58" spans="1:17" x14ac:dyDescent="0.2">
      <c r="A58" s="17" t="s">
        <v>76</v>
      </c>
    </row>
    <row r="59" spans="1:17" x14ac:dyDescent="0.2">
      <c r="A59" s="59"/>
    </row>
    <row r="60" spans="1:17" x14ac:dyDescent="0.2">
      <c r="A60" s="59"/>
    </row>
    <row r="61" spans="1:17" x14ac:dyDescent="0.2">
      <c r="A61" s="59"/>
    </row>
    <row r="62" spans="1:17" x14ac:dyDescent="0.2">
      <c r="A62" s="59"/>
    </row>
  </sheetData>
  <mergeCells count="1">
    <mergeCell ref="D5:O5"/>
  </mergeCell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0.7109375" customWidth="1"/>
    <col min="5" max="5" width="5.7109375" customWidth="1"/>
    <col min="6" max="6" width="11.28515625" customWidth="1"/>
    <col min="7" max="7" width="5.7109375" customWidth="1"/>
    <col min="8" max="8" width="10.7109375" customWidth="1"/>
    <col min="9" max="9" width="5.7109375" customWidth="1"/>
    <col min="10" max="10" width="10.7109375" customWidth="1"/>
    <col min="11" max="11" width="5.7109375" customWidth="1"/>
    <col min="12" max="12" width="10.7109375" style="19" customWidth="1"/>
    <col min="13" max="13" width="5.7109375" customWidth="1"/>
    <col min="14" max="14" width="10.7109375" customWidth="1"/>
    <col min="15" max="15" width="5.7109375" customWidth="1"/>
  </cols>
  <sheetData>
    <row r="1" spans="1:17" ht="21" x14ac:dyDescent="0.35">
      <c r="A1" s="14" t="s">
        <v>86</v>
      </c>
      <c r="B1" s="5"/>
      <c r="C1" s="5"/>
      <c r="D1" s="5"/>
      <c r="H1" s="2"/>
      <c r="I1" s="2"/>
    </row>
    <row r="2" spans="1:17" ht="21" x14ac:dyDescent="0.35">
      <c r="A2" s="14" t="s">
        <v>84</v>
      </c>
      <c r="B2" s="1"/>
      <c r="C2" s="1"/>
      <c r="D2" s="1"/>
      <c r="H2" s="2"/>
      <c r="I2" s="2"/>
    </row>
    <row r="3" spans="1:17" ht="12.75" x14ac:dyDescent="0.2">
      <c r="H3" s="2"/>
      <c r="I3" s="2"/>
    </row>
    <row r="4" spans="1:17" ht="16.5" thickBot="1" x14ac:dyDescent="0.3">
      <c r="A4" s="3"/>
      <c r="B4" s="6"/>
      <c r="C4" s="6"/>
      <c r="D4" s="6"/>
      <c r="E4" s="6"/>
      <c r="F4" s="6"/>
      <c r="G4" s="6"/>
      <c r="H4" s="2"/>
      <c r="I4" s="2"/>
    </row>
    <row r="5" spans="1:17" s="63" customFormat="1" x14ac:dyDescent="0.2">
      <c r="A5" s="60"/>
      <c r="B5" s="60"/>
      <c r="C5" s="60"/>
      <c r="D5" s="86" t="s">
        <v>77</v>
      </c>
      <c r="E5" s="86"/>
      <c r="F5" s="86"/>
      <c r="G5" s="86"/>
      <c r="H5" s="86"/>
      <c r="I5" s="86"/>
      <c r="J5" s="86"/>
      <c r="K5" s="86"/>
      <c r="L5" s="86"/>
      <c r="M5" s="86"/>
      <c r="N5" s="62"/>
      <c r="O5" s="62"/>
    </row>
    <row r="6" spans="1:17" s="63" customFormat="1" ht="24.75" thickBot="1" x14ac:dyDescent="0.25">
      <c r="A6" s="61"/>
      <c r="B6" s="21" t="s">
        <v>78</v>
      </c>
      <c r="C6" s="21" t="s">
        <v>52</v>
      </c>
      <c r="D6" s="21" t="s">
        <v>54</v>
      </c>
      <c r="E6" s="21" t="s">
        <v>52</v>
      </c>
      <c r="F6" s="21" t="s">
        <v>82</v>
      </c>
      <c r="G6" s="21" t="s">
        <v>52</v>
      </c>
      <c r="H6" s="21" t="s">
        <v>57</v>
      </c>
      <c r="I6" s="21" t="s">
        <v>52</v>
      </c>
      <c r="J6" s="21" t="s">
        <v>58</v>
      </c>
      <c r="K6" s="21" t="s">
        <v>52</v>
      </c>
      <c r="L6" s="21" t="s">
        <v>59</v>
      </c>
      <c r="M6" s="21" t="s">
        <v>52</v>
      </c>
      <c r="N6" s="21" t="s">
        <v>60</v>
      </c>
      <c r="O6" s="21" t="s">
        <v>52</v>
      </c>
    </row>
    <row r="7" spans="1:17" s="63" customFormat="1" x14ac:dyDescent="0.2">
      <c r="A7" s="64"/>
      <c r="B7" s="65"/>
      <c r="C7" s="65"/>
      <c r="D7" s="65"/>
      <c r="E7" s="66"/>
      <c r="F7" s="66"/>
      <c r="G7" s="66"/>
      <c r="H7" s="65"/>
      <c r="I7" s="65"/>
      <c r="J7" s="67"/>
      <c r="K7" s="67"/>
      <c r="L7" s="68"/>
      <c r="M7" s="67"/>
      <c r="N7" s="67"/>
      <c r="O7" s="67"/>
    </row>
    <row r="8" spans="1:17" s="63" customFormat="1" x14ac:dyDescent="0.2">
      <c r="A8" s="64"/>
      <c r="B8" s="69"/>
      <c r="C8" s="69"/>
      <c r="D8" s="69"/>
      <c r="E8" s="70"/>
      <c r="F8" s="70"/>
      <c r="G8" s="70"/>
      <c r="H8" s="69"/>
      <c r="I8" s="69"/>
      <c r="J8" s="71"/>
      <c r="K8" s="71"/>
      <c r="L8" s="72"/>
      <c r="M8" s="71"/>
      <c r="N8" s="71"/>
      <c r="O8" s="71"/>
    </row>
    <row r="9" spans="1:17" s="63" customFormat="1" x14ac:dyDescent="0.2">
      <c r="A9" s="73" t="s">
        <v>0</v>
      </c>
      <c r="B9" s="79">
        <v>14760.000000063879</v>
      </c>
      <c r="C9" s="82">
        <v>100</v>
      </c>
      <c r="D9" s="79">
        <v>9326.4971990103277</v>
      </c>
      <c r="E9" s="82">
        <v>63.187650399525502</v>
      </c>
      <c r="F9" s="79">
        <v>1857.2239190983721</v>
      </c>
      <c r="G9" s="82">
        <v>12.582817880015813</v>
      </c>
      <c r="H9" s="79">
        <v>1464.1483842036018</v>
      </c>
      <c r="I9" s="82">
        <v>9.9197044999814707</v>
      </c>
      <c r="J9" s="79">
        <v>2050.8195338660589</v>
      </c>
      <c r="K9" s="82">
        <v>13.89444128629528</v>
      </c>
      <c r="L9" s="79">
        <v>3954.3053618422941</v>
      </c>
      <c r="M9" s="82">
        <v>26.790686733232931</v>
      </c>
      <c r="N9" s="79">
        <v>5424.8716744570802</v>
      </c>
      <c r="O9" s="82">
        <v>36.753873133018985</v>
      </c>
      <c r="P9" s="74"/>
      <c r="Q9" s="78"/>
    </row>
    <row r="10" spans="1:17" s="63" customFormat="1" x14ac:dyDescent="0.2">
      <c r="A10" s="75"/>
      <c r="B10" s="80"/>
      <c r="C10" s="83"/>
      <c r="D10" s="80"/>
      <c r="E10" s="83"/>
      <c r="F10" s="80"/>
      <c r="G10" s="83"/>
      <c r="H10" s="80"/>
      <c r="I10" s="83"/>
      <c r="J10" s="80"/>
      <c r="K10" s="83"/>
      <c r="L10" s="80"/>
      <c r="M10" s="83"/>
      <c r="N10" s="80"/>
      <c r="O10" s="83"/>
      <c r="P10" s="74"/>
      <c r="Q10" s="78"/>
    </row>
    <row r="11" spans="1:17" s="63" customFormat="1" x14ac:dyDescent="0.2">
      <c r="A11" s="76" t="s">
        <v>25</v>
      </c>
      <c r="B11" s="81">
        <v>2260.9999999479987</v>
      </c>
      <c r="C11" s="83">
        <v>100</v>
      </c>
      <c r="D11" s="81">
        <v>1771.1788525252869</v>
      </c>
      <c r="E11" s="83">
        <v>78.336083704821874</v>
      </c>
      <c r="F11" s="81">
        <v>496.28133792585328</v>
      </c>
      <c r="G11" s="83">
        <v>21.949639006513372</v>
      </c>
      <c r="H11" s="81">
        <v>428.84062096281252</v>
      </c>
      <c r="I11" s="83">
        <v>18.966856301312497</v>
      </c>
      <c r="J11" s="81">
        <v>397.21933523690018</v>
      </c>
      <c r="K11" s="83">
        <v>17.568303195313398</v>
      </c>
      <c r="L11" s="81">
        <v>448.83755839972093</v>
      </c>
      <c r="M11" s="83">
        <v>19.851285201682611</v>
      </c>
      <c r="N11" s="81">
        <v>488.62114742271405</v>
      </c>
      <c r="O11" s="83">
        <v>21.610842434053602</v>
      </c>
      <c r="P11" s="74"/>
      <c r="Q11" s="78"/>
    </row>
    <row r="12" spans="1:17" s="63" customFormat="1" x14ac:dyDescent="0.2">
      <c r="A12" s="77" t="s">
        <v>1</v>
      </c>
      <c r="B12" s="81">
        <v>221.99999993100025</v>
      </c>
      <c r="C12" s="83">
        <v>100</v>
      </c>
      <c r="D12" s="81">
        <v>200.14507765800005</v>
      </c>
      <c r="E12" s="83">
        <v>90.155440414507694</v>
      </c>
      <c r="F12" s="81">
        <v>41.409326412000006</v>
      </c>
      <c r="G12" s="83">
        <v>18.652849740932627</v>
      </c>
      <c r="H12" s="81">
        <v>63.264248685000013</v>
      </c>
      <c r="I12" s="83">
        <v>28.497409326424844</v>
      </c>
      <c r="J12" s="81">
        <v>54.06217614900001</v>
      </c>
      <c r="K12" s="83">
        <v>24.352331606217593</v>
      </c>
      <c r="L12" s="81">
        <v>41.409326412000006</v>
      </c>
      <c r="M12" s="83">
        <v>18.652849740932627</v>
      </c>
      <c r="N12" s="81">
        <v>21.854922273000003</v>
      </c>
      <c r="O12" s="83">
        <v>9.8445595854922185</v>
      </c>
      <c r="P12" s="74"/>
      <c r="Q12" s="57"/>
    </row>
    <row r="13" spans="1:17" s="63" customFormat="1" x14ac:dyDescent="0.2">
      <c r="A13" s="77" t="s">
        <v>7</v>
      </c>
      <c r="B13" s="81">
        <v>242.0000000999994</v>
      </c>
      <c r="C13" s="83">
        <v>99.999999999999986</v>
      </c>
      <c r="D13" s="81">
        <v>223.94029860000012</v>
      </c>
      <c r="E13" s="83">
        <v>92.5373134328361</v>
      </c>
      <c r="F13" s="81">
        <v>77.05472640000005</v>
      </c>
      <c r="G13" s="83">
        <v>31.840796019900598</v>
      </c>
      <c r="H13" s="81">
        <v>74.646766200000016</v>
      </c>
      <c r="I13" s="83">
        <v>30.845771144278693</v>
      </c>
      <c r="J13" s="81">
        <v>61.402985100000052</v>
      </c>
      <c r="K13" s="83">
        <v>25.373134328358294</v>
      </c>
      <c r="L13" s="81">
        <v>10.835820900000002</v>
      </c>
      <c r="M13" s="83">
        <v>4.4776119402985195</v>
      </c>
      <c r="N13" s="81">
        <v>18.059701500000003</v>
      </c>
      <c r="O13" s="83">
        <v>7.4626865671641989</v>
      </c>
      <c r="P13" s="74"/>
      <c r="Q13" s="57"/>
    </row>
    <row r="14" spans="1:17" s="63" customFormat="1" x14ac:dyDescent="0.2">
      <c r="A14" s="77" t="s">
        <v>13</v>
      </c>
      <c r="B14" s="81">
        <v>1179.9999999999995</v>
      </c>
      <c r="C14" s="83">
        <v>100</v>
      </c>
      <c r="D14" s="81">
        <v>783.60343124028668</v>
      </c>
      <c r="E14" s="83">
        <v>66.407070444092128</v>
      </c>
      <c r="F14" s="81">
        <v>111.52433866485319</v>
      </c>
      <c r="G14" s="83">
        <v>9.4512151410892571</v>
      </c>
      <c r="H14" s="81">
        <v>151.93761511581246</v>
      </c>
      <c r="I14" s="83">
        <v>12.876069077611231</v>
      </c>
      <c r="J14" s="81">
        <v>201.08059097990005</v>
      </c>
      <c r="K14" s="83">
        <v>17.040728049144079</v>
      </c>
      <c r="L14" s="81">
        <v>319.06088647972086</v>
      </c>
      <c r="M14" s="83">
        <v>27.03905817624754</v>
      </c>
      <c r="N14" s="81">
        <v>396.396568759714</v>
      </c>
      <c r="O14" s="83">
        <v>33.592929555907979</v>
      </c>
      <c r="P14" s="74"/>
      <c r="Q14" s="57"/>
    </row>
    <row r="15" spans="1:17" s="63" customFormat="1" x14ac:dyDescent="0.2">
      <c r="A15" s="77" t="s">
        <v>18</v>
      </c>
      <c r="B15" s="81">
        <v>90</v>
      </c>
      <c r="C15" s="83">
        <v>100</v>
      </c>
      <c r="D15" s="81">
        <v>85</v>
      </c>
      <c r="E15" s="83">
        <v>94.444444444444443</v>
      </c>
      <c r="F15" s="81">
        <v>50</v>
      </c>
      <c r="G15" s="83">
        <v>55.555555555555557</v>
      </c>
      <c r="H15" s="81">
        <v>21.25</v>
      </c>
      <c r="I15" s="83">
        <v>23.611111111111111</v>
      </c>
      <c r="J15" s="81">
        <v>6.25</v>
      </c>
      <c r="K15" s="83">
        <v>6.9444444444444446</v>
      </c>
      <c r="L15" s="81">
        <v>7.5</v>
      </c>
      <c r="M15" s="83">
        <v>8.3333333333333339</v>
      </c>
      <c r="N15" s="81">
        <v>5</v>
      </c>
      <c r="O15" s="83">
        <v>5.5555555555555554</v>
      </c>
      <c r="P15" s="74"/>
      <c r="Q15" s="57"/>
    </row>
    <row r="16" spans="1:17" s="63" customFormat="1" x14ac:dyDescent="0.2">
      <c r="A16" s="77" t="s">
        <v>19</v>
      </c>
      <c r="B16" s="81">
        <v>39.999999989999985</v>
      </c>
      <c r="C16" s="83">
        <v>100</v>
      </c>
      <c r="D16" s="81">
        <v>34.666666657999997</v>
      </c>
      <c r="E16" s="83">
        <v>86.666666666666686</v>
      </c>
      <c r="F16" s="81">
        <v>17.333333328999998</v>
      </c>
      <c r="G16" s="83">
        <v>43.333333333333343</v>
      </c>
      <c r="H16" s="81">
        <v>6.6666666649999993</v>
      </c>
      <c r="I16" s="83">
        <v>16.666666666666671</v>
      </c>
      <c r="J16" s="81" t="s">
        <v>83</v>
      </c>
      <c r="K16" s="83" t="s">
        <v>83</v>
      </c>
      <c r="L16" s="81">
        <v>7.9999999979999989</v>
      </c>
      <c r="M16" s="83">
        <v>20.000000000000004</v>
      </c>
      <c r="N16" s="81">
        <v>5.3333333319999996</v>
      </c>
      <c r="O16" s="83">
        <v>13.333333333333337</v>
      </c>
      <c r="P16" s="74"/>
      <c r="Q16" s="57"/>
    </row>
    <row r="17" spans="1:17" s="63" customFormat="1" x14ac:dyDescent="0.2">
      <c r="A17" s="77" t="s">
        <v>20</v>
      </c>
      <c r="B17" s="81">
        <v>60.000000000000057</v>
      </c>
      <c r="C17" s="83">
        <v>100</v>
      </c>
      <c r="D17" s="81">
        <v>55.2</v>
      </c>
      <c r="E17" s="83">
        <v>91.999999999999915</v>
      </c>
      <c r="F17" s="81">
        <v>25.2</v>
      </c>
      <c r="G17" s="83">
        <v>41.999999999999957</v>
      </c>
      <c r="H17" s="81">
        <v>18</v>
      </c>
      <c r="I17" s="83">
        <v>29.999999999999972</v>
      </c>
      <c r="J17" s="81">
        <v>6</v>
      </c>
      <c r="K17" s="83">
        <v>9.9999999999999911</v>
      </c>
      <c r="L17" s="81">
        <v>6</v>
      </c>
      <c r="M17" s="83">
        <v>9.9999999999999911</v>
      </c>
      <c r="N17" s="81">
        <v>3.5999999999999996</v>
      </c>
      <c r="O17" s="83">
        <v>5.9999999999999938</v>
      </c>
      <c r="P17" s="74"/>
      <c r="Q17" s="57"/>
    </row>
    <row r="18" spans="1:17" s="63" customFormat="1" x14ac:dyDescent="0.2">
      <c r="A18" s="77" t="s">
        <v>21</v>
      </c>
      <c r="B18" s="81">
        <v>288.99999994499996</v>
      </c>
      <c r="C18" s="83">
        <v>100</v>
      </c>
      <c r="D18" s="81">
        <v>254.4925372650001</v>
      </c>
      <c r="E18" s="83">
        <v>88.059701492537357</v>
      </c>
      <c r="F18" s="81">
        <v>109.27363182000006</v>
      </c>
      <c r="G18" s="83">
        <v>37.810945273631866</v>
      </c>
      <c r="H18" s="81">
        <v>64.701492525000049</v>
      </c>
      <c r="I18" s="83">
        <v>22.388059701492558</v>
      </c>
      <c r="J18" s="81">
        <v>37.383084570000001</v>
      </c>
      <c r="K18" s="83">
        <v>12.93532338308458</v>
      </c>
      <c r="L18" s="81">
        <v>43.134328350000011</v>
      </c>
      <c r="M18" s="83">
        <v>14.925373134328366</v>
      </c>
      <c r="N18" s="81">
        <v>34.507462679999996</v>
      </c>
      <c r="O18" s="83">
        <v>11.940298507462686</v>
      </c>
      <c r="P18" s="74"/>
      <c r="Q18" s="57"/>
    </row>
    <row r="19" spans="1:17" s="63" customFormat="1" x14ac:dyDescent="0.2">
      <c r="A19" s="77" t="s">
        <v>30</v>
      </c>
      <c r="B19" s="81">
        <v>137.99999998199959</v>
      </c>
      <c r="C19" s="83">
        <v>100</v>
      </c>
      <c r="D19" s="81">
        <v>134.13084110399998</v>
      </c>
      <c r="E19" s="83">
        <v>97.196261682243275</v>
      </c>
      <c r="F19" s="81">
        <v>64.485981299999992</v>
      </c>
      <c r="G19" s="83">
        <v>46.728971962616953</v>
      </c>
      <c r="H19" s="81">
        <v>28.373831771999999</v>
      </c>
      <c r="I19" s="83">
        <v>20.56074766355146</v>
      </c>
      <c r="J19" s="81">
        <v>28.373831771999999</v>
      </c>
      <c r="K19" s="83">
        <v>20.56074766355146</v>
      </c>
      <c r="L19" s="81">
        <v>12.897196259999999</v>
      </c>
      <c r="M19" s="83">
        <v>9.3457943925233913</v>
      </c>
      <c r="N19" s="81">
        <v>3.8691588779999995</v>
      </c>
      <c r="O19" s="83">
        <v>2.8037383177570172</v>
      </c>
      <c r="P19" s="74"/>
      <c r="Q19" s="57"/>
    </row>
    <row r="20" spans="1:17" s="63" customFormat="1" x14ac:dyDescent="0.2">
      <c r="A20" s="77"/>
      <c r="B20" s="81"/>
      <c r="C20" s="83"/>
      <c r="D20" s="81"/>
      <c r="E20" s="83"/>
      <c r="F20" s="81"/>
      <c r="G20" s="83"/>
      <c r="H20" s="81"/>
      <c r="I20" s="83"/>
      <c r="J20" s="81"/>
      <c r="K20" s="83"/>
      <c r="L20" s="81"/>
      <c r="M20" s="83"/>
      <c r="N20" s="81"/>
      <c r="O20" s="83"/>
      <c r="P20" s="74"/>
      <c r="Q20" s="57"/>
    </row>
    <row r="21" spans="1:17" s="63" customFormat="1" x14ac:dyDescent="0.2">
      <c r="A21" s="76" t="s">
        <v>26</v>
      </c>
      <c r="B21" s="81">
        <v>1087.0000000289999</v>
      </c>
      <c r="C21" s="83">
        <v>100</v>
      </c>
      <c r="D21" s="81">
        <v>952.88095411387837</v>
      </c>
      <c r="E21" s="83">
        <v>87.661541314485433</v>
      </c>
      <c r="F21" s="81">
        <v>369.94065600778441</v>
      </c>
      <c r="G21" s="83">
        <v>34.033179024647175</v>
      </c>
      <c r="H21" s="81">
        <v>189.8055951114666</v>
      </c>
      <c r="I21" s="83">
        <v>17.461416293137333</v>
      </c>
      <c r="J21" s="81">
        <v>219.30265307050433</v>
      </c>
      <c r="K21" s="83">
        <v>20.175037080464914</v>
      </c>
      <c r="L21" s="81">
        <v>173.832049924123</v>
      </c>
      <c r="M21" s="83">
        <v>15.991908916236001</v>
      </c>
      <c r="N21" s="81">
        <v>134.11904591512177</v>
      </c>
      <c r="O21" s="83">
        <v>12.338458685514594</v>
      </c>
      <c r="P21" s="74"/>
      <c r="Q21" s="78"/>
    </row>
    <row r="22" spans="1:17" s="63" customFormat="1" x14ac:dyDescent="0.2">
      <c r="A22" s="77" t="s">
        <v>6</v>
      </c>
      <c r="B22" s="81">
        <v>161.00000003999983</v>
      </c>
      <c r="C22" s="83">
        <v>100</v>
      </c>
      <c r="D22" s="81">
        <v>147.58333336999991</v>
      </c>
      <c r="E22" s="83">
        <v>91.6666666666667</v>
      </c>
      <c r="F22" s="81">
        <v>85.866666687999938</v>
      </c>
      <c r="G22" s="83">
        <v>53.33333333333335</v>
      </c>
      <c r="H22" s="81">
        <v>28.175000006999984</v>
      </c>
      <c r="I22" s="83">
        <v>17.500000000000011</v>
      </c>
      <c r="J22" s="81">
        <v>24.150000005999988</v>
      </c>
      <c r="K22" s="83">
        <v>15.000000000000007</v>
      </c>
      <c r="L22" s="81">
        <v>9.3916666689999992</v>
      </c>
      <c r="M22" s="83">
        <v>5.8333333333333384</v>
      </c>
      <c r="N22" s="81">
        <v>13.41666667</v>
      </c>
      <c r="O22" s="83">
        <v>8.333333333333341</v>
      </c>
      <c r="P22" s="74"/>
      <c r="Q22" s="57"/>
    </row>
    <row r="23" spans="1:17" s="63" customFormat="1" x14ac:dyDescent="0.2">
      <c r="A23" s="77" t="s">
        <v>8</v>
      </c>
      <c r="B23" s="81">
        <v>250.99999997500004</v>
      </c>
      <c r="C23" s="83">
        <v>100</v>
      </c>
      <c r="D23" s="81">
        <v>220.42131977500003</v>
      </c>
      <c r="E23" s="83">
        <v>87.817258883248726</v>
      </c>
      <c r="F23" s="81">
        <v>94.28426395000001</v>
      </c>
      <c r="G23" s="83">
        <v>37.563451776649742</v>
      </c>
      <c r="H23" s="81">
        <v>56.060913700000008</v>
      </c>
      <c r="I23" s="83">
        <v>22.335025380710661</v>
      </c>
      <c r="J23" s="81">
        <v>47.142131975000005</v>
      </c>
      <c r="K23" s="83">
        <v>18.781725888324871</v>
      </c>
      <c r="L23" s="81">
        <v>22.934010150000002</v>
      </c>
      <c r="M23" s="83">
        <v>9.1370558375634516</v>
      </c>
      <c r="N23" s="81">
        <v>30.578680200000004</v>
      </c>
      <c r="O23" s="83">
        <v>12.182741116751268</v>
      </c>
      <c r="P23" s="74"/>
      <c r="Q23" s="57"/>
    </row>
    <row r="24" spans="1:17" s="63" customFormat="1" x14ac:dyDescent="0.2">
      <c r="A24" s="77" t="s">
        <v>10</v>
      </c>
      <c r="B24" s="81">
        <v>471.00000000000006</v>
      </c>
      <c r="C24" s="83">
        <v>100</v>
      </c>
      <c r="D24" s="81">
        <v>395.53902989387836</v>
      </c>
      <c r="E24" s="83">
        <v>83.978562610165255</v>
      </c>
      <c r="F24" s="81">
        <v>99.334566636784473</v>
      </c>
      <c r="G24" s="83">
        <v>21.090141536472284</v>
      </c>
      <c r="H24" s="81">
        <v>65.015529996466597</v>
      </c>
      <c r="I24" s="83">
        <v>13.803721867614986</v>
      </c>
      <c r="J24" s="81">
        <v>110.1860094865043</v>
      </c>
      <c r="K24" s="83">
        <v>23.394057215818318</v>
      </c>
      <c r="L24" s="81">
        <v>121.00292377412299</v>
      </c>
      <c r="M24" s="83">
        <v>25.690641990259657</v>
      </c>
      <c r="N24" s="81">
        <v>75.460970106121763</v>
      </c>
      <c r="O24" s="83">
        <v>16.02143738983477</v>
      </c>
      <c r="P24" s="74"/>
      <c r="Q24" s="57"/>
    </row>
    <row r="25" spans="1:17" s="63" customFormat="1" x14ac:dyDescent="0.2">
      <c r="A25" s="77" t="s">
        <v>48</v>
      </c>
      <c r="B25" s="81">
        <v>80.000000010000022</v>
      </c>
      <c r="C25" s="83">
        <v>100</v>
      </c>
      <c r="D25" s="81">
        <v>76.190476200000006</v>
      </c>
      <c r="E25" s="83">
        <v>95.238095238095212</v>
      </c>
      <c r="F25" s="81">
        <v>25.396825400000001</v>
      </c>
      <c r="G25" s="83">
        <v>31.74603174603174</v>
      </c>
      <c r="H25" s="81">
        <v>13.968253970000001</v>
      </c>
      <c r="I25" s="83">
        <v>17.460317460317455</v>
      </c>
      <c r="J25" s="81">
        <v>20.317460320000002</v>
      </c>
      <c r="K25" s="83">
        <v>25.396825396825392</v>
      </c>
      <c r="L25" s="81">
        <v>16.50793651</v>
      </c>
      <c r="M25" s="83">
        <v>20.634920634920629</v>
      </c>
      <c r="N25" s="81">
        <v>3.80952381</v>
      </c>
      <c r="O25" s="83">
        <v>4.761904761904761</v>
      </c>
      <c r="P25" s="74"/>
      <c r="Q25" s="57"/>
    </row>
    <row r="26" spans="1:17" s="63" customFormat="1" x14ac:dyDescent="0.2">
      <c r="A26" s="77" t="s">
        <v>14</v>
      </c>
      <c r="B26" s="81">
        <v>21.000000000000007</v>
      </c>
      <c r="C26" s="83">
        <v>100.00000000000001</v>
      </c>
      <c r="D26" s="81">
        <v>18.900000000000002</v>
      </c>
      <c r="E26" s="83">
        <v>89.999999999999986</v>
      </c>
      <c r="F26" s="81">
        <v>12.6</v>
      </c>
      <c r="G26" s="83">
        <v>59.999999999999979</v>
      </c>
      <c r="H26" s="81">
        <v>3.1500000000000004</v>
      </c>
      <c r="I26" s="83">
        <v>14.999999999999998</v>
      </c>
      <c r="J26" s="81">
        <v>2.1</v>
      </c>
      <c r="K26" s="83">
        <v>9.9999999999999964</v>
      </c>
      <c r="L26" s="81">
        <v>1.05</v>
      </c>
      <c r="M26" s="83">
        <v>4.9999999999999982</v>
      </c>
      <c r="N26" s="81">
        <v>2.1</v>
      </c>
      <c r="O26" s="83">
        <v>9.9999999999999964</v>
      </c>
      <c r="P26" s="74"/>
      <c r="Q26" s="57"/>
    </row>
    <row r="27" spans="1:17" s="63" customFormat="1" x14ac:dyDescent="0.2">
      <c r="A27" s="77" t="s">
        <v>16</v>
      </c>
      <c r="B27" s="81">
        <v>31.000000008000011</v>
      </c>
      <c r="C27" s="83">
        <v>100</v>
      </c>
      <c r="D27" s="81">
        <v>28.416666674000005</v>
      </c>
      <c r="E27" s="83">
        <v>91.666666666666657</v>
      </c>
      <c r="F27" s="81">
        <v>11.625000003000002</v>
      </c>
      <c r="G27" s="83">
        <v>37.499999999999993</v>
      </c>
      <c r="H27" s="81">
        <v>10.333333336000001</v>
      </c>
      <c r="I27" s="83">
        <v>33.333333333333321</v>
      </c>
      <c r="J27" s="81">
        <v>5.1666666680000004</v>
      </c>
      <c r="K27" s="83">
        <v>16.666666666666661</v>
      </c>
      <c r="L27" s="81" t="s">
        <v>83</v>
      </c>
      <c r="M27" s="83" t="s">
        <v>83</v>
      </c>
      <c r="N27" s="81" t="s">
        <v>83</v>
      </c>
      <c r="O27" s="83" t="s">
        <v>83</v>
      </c>
      <c r="P27" s="74"/>
      <c r="Q27" s="57"/>
    </row>
    <row r="28" spans="1:17" s="63" customFormat="1" x14ac:dyDescent="0.2">
      <c r="A28" s="77" t="s">
        <v>50</v>
      </c>
      <c r="B28" s="81">
        <v>28.999999991999989</v>
      </c>
      <c r="C28" s="83">
        <v>100</v>
      </c>
      <c r="D28" s="81">
        <v>27.791666658999997</v>
      </c>
      <c r="E28" s="83">
        <v>95.833333333333357</v>
      </c>
      <c r="F28" s="81">
        <v>19.333333327999998</v>
      </c>
      <c r="G28" s="83">
        <v>66.666666666666686</v>
      </c>
      <c r="H28" s="81">
        <v>4.8333333319999996</v>
      </c>
      <c r="I28" s="83">
        <v>16.666666666666671</v>
      </c>
      <c r="J28" s="81">
        <v>3.6249999989999999</v>
      </c>
      <c r="K28" s="83">
        <v>12.500000000000004</v>
      </c>
      <c r="L28" s="81">
        <v>0</v>
      </c>
      <c r="M28" s="83">
        <v>0</v>
      </c>
      <c r="N28" s="81" t="s">
        <v>83</v>
      </c>
      <c r="O28" s="83" t="s">
        <v>83</v>
      </c>
      <c r="P28" s="74"/>
      <c r="Q28" s="57"/>
    </row>
    <row r="29" spans="1:17" s="63" customFormat="1" x14ac:dyDescent="0.2">
      <c r="A29" s="77" t="s">
        <v>23</v>
      </c>
      <c r="B29" s="81">
        <v>43.000000004</v>
      </c>
      <c r="C29" s="83">
        <v>100</v>
      </c>
      <c r="D29" s="81">
        <v>38.038461542</v>
      </c>
      <c r="E29" s="83">
        <v>88.461538461538467</v>
      </c>
      <c r="F29" s="81">
        <v>21.500000002</v>
      </c>
      <c r="G29" s="83">
        <v>50</v>
      </c>
      <c r="H29" s="81">
        <v>8.2692307700000001</v>
      </c>
      <c r="I29" s="83">
        <v>19.23076923076923</v>
      </c>
      <c r="J29" s="81">
        <v>6.6153846160000001</v>
      </c>
      <c r="K29" s="83">
        <v>15.384615384615385</v>
      </c>
      <c r="L29" s="81" t="s">
        <v>83</v>
      </c>
      <c r="M29" s="83" t="s">
        <v>83</v>
      </c>
      <c r="N29" s="81" t="s">
        <v>83</v>
      </c>
      <c r="O29" s="83" t="s">
        <v>83</v>
      </c>
      <c r="P29" s="74"/>
      <c r="Q29" s="57"/>
    </row>
    <row r="30" spans="1:17" s="63" customFormat="1" x14ac:dyDescent="0.2">
      <c r="A30" s="77"/>
      <c r="B30" s="81"/>
      <c r="C30" s="83"/>
      <c r="D30" s="81"/>
      <c r="E30" s="83"/>
      <c r="F30" s="81"/>
      <c r="G30" s="83"/>
      <c r="H30" s="81"/>
      <c r="I30" s="83"/>
      <c r="J30" s="81"/>
      <c r="K30" s="83"/>
      <c r="L30" s="81"/>
      <c r="M30" s="83"/>
      <c r="N30" s="81"/>
      <c r="O30" s="83"/>
      <c r="P30" s="74"/>
      <c r="Q30" s="57"/>
    </row>
    <row r="31" spans="1:17" s="63" customFormat="1" x14ac:dyDescent="0.2">
      <c r="A31" s="76" t="s">
        <v>27</v>
      </c>
      <c r="B31" s="81">
        <v>815.99999999300042</v>
      </c>
      <c r="C31" s="83">
        <v>100</v>
      </c>
      <c r="D31" s="81">
        <v>688.83819005399982</v>
      </c>
      <c r="E31" s="83">
        <v>84.416444860282922</v>
      </c>
      <c r="F31" s="81">
        <v>287.63670871699998</v>
      </c>
      <c r="G31" s="83">
        <v>35.249596656797465</v>
      </c>
      <c r="H31" s="81">
        <v>174.46229767899996</v>
      </c>
      <c r="I31" s="83">
        <v>21.38018353927653</v>
      </c>
      <c r="J31" s="81">
        <v>103.59834922099998</v>
      </c>
      <c r="K31" s="83">
        <v>12.69587613013341</v>
      </c>
      <c r="L31" s="81">
        <v>123.14083443699994</v>
      </c>
      <c r="M31" s="83">
        <v>15.090788534075518</v>
      </c>
      <c r="N31" s="81">
        <v>127.16180993899991</v>
      </c>
      <c r="O31" s="83">
        <v>15.583555139716996</v>
      </c>
      <c r="P31" s="74"/>
      <c r="Q31" s="78"/>
    </row>
    <row r="32" spans="1:17" s="63" customFormat="1" x14ac:dyDescent="0.2">
      <c r="A32" s="77" t="s">
        <v>2</v>
      </c>
      <c r="B32" s="81">
        <v>36.000000012999998</v>
      </c>
      <c r="C32" s="83">
        <v>100</v>
      </c>
      <c r="D32" s="81">
        <v>36.000000012999998</v>
      </c>
      <c r="E32" s="83">
        <v>100</v>
      </c>
      <c r="F32" s="81">
        <v>26.709677428999996</v>
      </c>
      <c r="G32" s="83">
        <v>74.193548387096769</v>
      </c>
      <c r="H32" s="81">
        <v>3.4838709689999998</v>
      </c>
      <c r="I32" s="83">
        <v>9.67741935483871</v>
      </c>
      <c r="J32" s="81" t="s">
        <v>83</v>
      </c>
      <c r="K32" s="83" t="s">
        <v>83</v>
      </c>
      <c r="L32" s="81">
        <v>4.6451612920000001</v>
      </c>
      <c r="M32" s="83">
        <v>12.903225806451614</v>
      </c>
      <c r="N32" s="81">
        <v>0</v>
      </c>
      <c r="O32" s="83">
        <v>0</v>
      </c>
      <c r="P32" s="74"/>
      <c r="Q32" s="57"/>
    </row>
    <row r="33" spans="1:17" s="63" customFormat="1" x14ac:dyDescent="0.2">
      <c r="A33" s="77" t="s">
        <v>49</v>
      </c>
      <c r="B33" s="81">
        <v>167.99999996</v>
      </c>
      <c r="C33" s="83">
        <v>100</v>
      </c>
      <c r="D33" s="81">
        <v>151.47540979999999</v>
      </c>
      <c r="E33" s="83">
        <v>90.163934426229503</v>
      </c>
      <c r="F33" s="81">
        <v>60.590163920000002</v>
      </c>
      <c r="G33" s="83">
        <v>36.06557377049181</v>
      </c>
      <c r="H33" s="81">
        <v>44.065573759999999</v>
      </c>
      <c r="I33" s="83">
        <v>26.229508196721312</v>
      </c>
      <c r="J33" s="81">
        <v>26.16393442</v>
      </c>
      <c r="K33" s="83">
        <v>15.573770491803279</v>
      </c>
      <c r="L33" s="81">
        <v>20.6557377</v>
      </c>
      <c r="M33" s="83">
        <v>12.295081967213115</v>
      </c>
      <c r="N33" s="81">
        <v>16.524590159999999</v>
      </c>
      <c r="O33" s="83">
        <v>9.8360655737704903</v>
      </c>
      <c r="P33" s="74"/>
      <c r="Q33" s="57"/>
    </row>
    <row r="34" spans="1:17" s="63" customFormat="1" x14ac:dyDescent="0.2">
      <c r="A34" s="77" t="s">
        <v>5</v>
      </c>
      <c r="B34" s="81">
        <v>173.00000005100011</v>
      </c>
      <c r="C34" s="83">
        <v>99.999999999999986</v>
      </c>
      <c r="D34" s="81">
        <v>160.37226282100002</v>
      </c>
      <c r="E34" s="83">
        <v>92.700729927007245</v>
      </c>
      <c r="F34" s="81">
        <v>87.131386887000019</v>
      </c>
      <c r="G34" s="83">
        <v>50.364963503649619</v>
      </c>
      <c r="H34" s="81">
        <v>41.671532859000003</v>
      </c>
      <c r="I34" s="83">
        <v>24.087591240875895</v>
      </c>
      <c r="J34" s="81">
        <v>11.364963507000002</v>
      </c>
      <c r="K34" s="83">
        <v>6.5693430656934275</v>
      </c>
      <c r="L34" s="81">
        <v>20.204379568</v>
      </c>
      <c r="M34" s="83">
        <v>11.678832116788312</v>
      </c>
      <c r="N34" s="81">
        <v>12.627737230000003</v>
      </c>
      <c r="O34" s="83">
        <v>7.2992700729926971</v>
      </c>
      <c r="P34" s="74"/>
      <c r="Q34" s="57"/>
    </row>
    <row r="35" spans="1:17" s="63" customFormat="1" x14ac:dyDescent="0.2">
      <c r="A35" s="77" t="s">
        <v>17</v>
      </c>
      <c r="B35" s="81">
        <v>288.9999999310005</v>
      </c>
      <c r="C35" s="83">
        <v>100</v>
      </c>
      <c r="D35" s="81">
        <v>204.9735682329999</v>
      </c>
      <c r="E35" s="83">
        <v>70.925110132158437</v>
      </c>
      <c r="F35" s="81">
        <v>45.832599108000011</v>
      </c>
      <c r="G35" s="83">
        <v>15.859030837004383</v>
      </c>
      <c r="H35" s="81">
        <v>47.10572686099998</v>
      </c>
      <c r="I35" s="83">
        <v>16.299559471365601</v>
      </c>
      <c r="J35" s="81">
        <v>50.925110119999971</v>
      </c>
      <c r="K35" s="83">
        <v>17.621145374449299</v>
      </c>
      <c r="L35" s="81">
        <v>61.110132143999948</v>
      </c>
      <c r="M35" s="83">
        <v>21.145374449339151</v>
      </c>
      <c r="N35" s="81">
        <v>84.026431697999897</v>
      </c>
      <c r="O35" s="83">
        <v>29.074889867841325</v>
      </c>
      <c r="P35" s="74"/>
      <c r="Q35" s="57"/>
    </row>
    <row r="36" spans="1:17" s="63" customFormat="1" x14ac:dyDescent="0.2">
      <c r="A36" s="77" t="s">
        <v>22</v>
      </c>
      <c r="B36" s="81">
        <v>150.0000000379998</v>
      </c>
      <c r="C36" s="83">
        <v>100</v>
      </c>
      <c r="D36" s="81">
        <v>136.01694918699997</v>
      </c>
      <c r="E36" s="83">
        <v>90.67796610169502</v>
      </c>
      <c r="F36" s="81">
        <v>67.372881372999984</v>
      </c>
      <c r="G36" s="83">
        <v>44.915254237288181</v>
      </c>
      <c r="H36" s="81">
        <v>38.135593229999998</v>
      </c>
      <c r="I36" s="83">
        <v>25.423728813559357</v>
      </c>
      <c r="J36" s="81">
        <v>13.983050850999998</v>
      </c>
      <c r="K36" s="83">
        <v>9.3220338983050954</v>
      </c>
      <c r="L36" s="81">
        <v>16.525423732999997</v>
      </c>
      <c r="M36" s="83">
        <v>11.016949152542386</v>
      </c>
      <c r="N36" s="81">
        <v>13.983050850999998</v>
      </c>
      <c r="O36" s="83">
        <v>9.3220338983050954</v>
      </c>
      <c r="P36" s="74"/>
      <c r="Q36" s="57"/>
    </row>
    <row r="37" spans="1:17" s="63" customFormat="1" x14ac:dyDescent="0.2">
      <c r="A37" s="77"/>
      <c r="B37" s="81"/>
      <c r="C37" s="83"/>
      <c r="D37" s="81"/>
      <c r="E37" s="83"/>
      <c r="F37" s="81"/>
      <c r="G37" s="83"/>
      <c r="H37" s="81"/>
      <c r="I37" s="83"/>
      <c r="J37" s="81"/>
      <c r="K37" s="83"/>
      <c r="L37" s="81"/>
      <c r="M37" s="83"/>
      <c r="N37" s="81"/>
      <c r="O37" s="83"/>
      <c r="P37" s="74"/>
      <c r="Q37" s="57"/>
    </row>
    <row r="38" spans="1:17" s="63" customFormat="1" x14ac:dyDescent="0.2">
      <c r="A38" s="76" t="s">
        <v>28</v>
      </c>
      <c r="B38" s="81">
        <v>2691.0000000609966</v>
      </c>
      <c r="C38" s="83">
        <v>99.999999999999986</v>
      </c>
      <c r="D38" s="81">
        <v>1892.9702098572623</v>
      </c>
      <c r="E38" s="83">
        <v>70.344489402242829</v>
      </c>
      <c r="F38" s="81">
        <v>269.24163633200624</v>
      </c>
      <c r="G38" s="83">
        <v>10.005263334295925</v>
      </c>
      <c r="H38" s="81">
        <v>217.81421923525124</v>
      </c>
      <c r="I38" s="83">
        <v>8.0941738844412523</v>
      </c>
      <c r="J38" s="81">
        <v>430.2461557256226</v>
      </c>
      <c r="K38" s="83">
        <v>15.988337261830926</v>
      </c>
      <c r="L38" s="81">
        <v>975.66819856438224</v>
      </c>
      <c r="M38" s="83">
        <v>36.256714921674721</v>
      </c>
      <c r="N38" s="81">
        <v>790.59866360710487</v>
      </c>
      <c r="O38" s="83">
        <v>29.37936319543606</v>
      </c>
      <c r="P38" s="74"/>
      <c r="Q38" s="78"/>
    </row>
    <row r="39" spans="1:17" s="63" customFormat="1" x14ac:dyDescent="0.2">
      <c r="A39" s="77" t="s">
        <v>4</v>
      </c>
      <c r="B39" s="81">
        <v>43.000000014999976</v>
      </c>
      <c r="C39" s="83">
        <v>100</v>
      </c>
      <c r="D39" s="81">
        <v>30.714285725000007</v>
      </c>
      <c r="E39" s="83">
        <v>71.428571428571487</v>
      </c>
      <c r="F39" s="81" t="s">
        <v>83</v>
      </c>
      <c r="G39" s="83" t="s">
        <v>83</v>
      </c>
      <c r="H39" s="81" t="s">
        <v>83</v>
      </c>
      <c r="I39" s="83" t="s">
        <v>83</v>
      </c>
      <c r="J39" s="81">
        <v>9.8285714320000022</v>
      </c>
      <c r="K39" s="83">
        <v>22.857142857142875</v>
      </c>
      <c r="L39" s="81">
        <v>15.971428577000005</v>
      </c>
      <c r="M39" s="83">
        <v>37.142857142857174</v>
      </c>
      <c r="N39" s="81">
        <v>12.285714290000003</v>
      </c>
      <c r="O39" s="83">
        <v>28.571428571428594</v>
      </c>
      <c r="P39" s="74"/>
      <c r="Q39" s="57"/>
    </row>
    <row r="40" spans="1:17" s="63" customFormat="1" x14ac:dyDescent="0.2">
      <c r="A40" s="77" t="s">
        <v>9</v>
      </c>
      <c r="B40" s="81">
        <v>186.00000002999994</v>
      </c>
      <c r="C40" s="83">
        <v>100</v>
      </c>
      <c r="D40" s="81">
        <v>164.53846156499995</v>
      </c>
      <c r="E40" s="83">
        <v>88.461538461538467</v>
      </c>
      <c r="F40" s="81">
        <v>50.076923084999983</v>
      </c>
      <c r="G40" s="83">
        <v>26.92307692307692</v>
      </c>
      <c r="H40" s="81">
        <v>27.18461538899999</v>
      </c>
      <c r="I40" s="83">
        <v>14.615384615384615</v>
      </c>
      <c r="J40" s="81">
        <v>50.076923084999983</v>
      </c>
      <c r="K40" s="83">
        <v>26.92307692307692</v>
      </c>
      <c r="L40" s="81">
        <v>37.200000005999989</v>
      </c>
      <c r="M40" s="83">
        <v>20.000000000000004</v>
      </c>
      <c r="N40" s="81">
        <v>21.461538464999993</v>
      </c>
      <c r="O40" s="83">
        <v>11.538461538461538</v>
      </c>
      <c r="P40" s="74"/>
      <c r="Q40" s="57"/>
    </row>
    <row r="41" spans="1:17" s="63" customFormat="1" x14ac:dyDescent="0.2">
      <c r="A41" s="77" t="s">
        <v>11</v>
      </c>
      <c r="B41" s="81">
        <v>956.99999999999955</v>
      </c>
      <c r="C41" s="83">
        <v>100</v>
      </c>
      <c r="D41" s="81">
        <v>678.0244729959154</v>
      </c>
      <c r="E41" s="83">
        <v>70.848952246177191</v>
      </c>
      <c r="F41" s="81">
        <v>85.758966065455368</v>
      </c>
      <c r="G41" s="83">
        <v>8.9612294739242859</v>
      </c>
      <c r="H41" s="81">
        <v>82.374029838969804</v>
      </c>
      <c r="I41" s="83">
        <v>8.6075266289414678</v>
      </c>
      <c r="J41" s="81">
        <v>158.69999166273644</v>
      </c>
      <c r="K41" s="83">
        <v>16.583071229126073</v>
      </c>
      <c r="L41" s="81">
        <v>351.19148542875388</v>
      </c>
      <c r="M41" s="83">
        <v>36.697124914185373</v>
      </c>
      <c r="N41" s="81">
        <v>275.71256365407447</v>
      </c>
      <c r="O41" s="83">
        <v>28.810090245984807</v>
      </c>
      <c r="P41" s="74"/>
      <c r="Q41" s="57"/>
    </row>
    <row r="42" spans="1:17" s="63" customFormat="1" x14ac:dyDescent="0.2">
      <c r="A42" s="77" t="s">
        <v>12</v>
      </c>
      <c r="B42" s="81">
        <v>1382.9999999999968</v>
      </c>
      <c r="C42" s="83">
        <v>100</v>
      </c>
      <c r="D42" s="81">
        <v>902.75980226134698</v>
      </c>
      <c r="E42" s="83">
        <v>65.275473771608745</v>
      </c>
      <c r="F42" s="81">
        <v>56.812788322550901</v>
      </c>
      <c r="G42" s="83">
        <v>4.1079384181164889</v>
      </c>
      <c r="H42" s="81">
        <v>89.038299712281429</v>
      </c>
      <c r="I42" s="83">
        <v>6.4380549321967919</v>
      </c>
      <c r="J42" s="81">
        <v>195.97144719988617</v>
      </c>
      <c r="K42" s="83">
        <v>14.170025104836343</v>
      </c>
      <c r="L42" s="81">
        <v>560.93726702662843</v>
      </c>
      <c r="M42" s="83">
        <v>40.559455316459122</v>
      </c>
      <c r="N42" s="81">
        <v>476.07203449203053</v>
      </c>
      <c r="O42" s="83">
        <v>34.423140599568448</v>
      </c>
      <c r="P42" s="74"/>
      <c r="Q42" s="57"/>
    </row>
    <row r="43" spans="1:17" s="63" customFormat="1" x14ac:dyDescent="0.2">
      <c r="A43" s="77" t="s">
        <v>15</v>
      </c>
      <c r="B43" s="81">
        <v>12.000000001000002</v>
      </c>
      <c r="C43" s="83">
        <v>99.999999999999986</v>
      </c>
      <c r="D43" s="81">
        <v>10.909090910000002</v>
      </c>
      <c r="E43" s="83">
        <v>90.909090909090907</v>
      </c>
      <c r="F43" s="81">
        <v>6.5454545460000002</v>
      </c>
      <c r="G43" s="83">
        <v>54.545454545454533</v>
      </c>
      <c r="H43" s="81">
        <v>2.1818181820000002</v>
      </c>
      <c r="I43" s="83">
        <v>18.18181818181818</v>
      </c>
      <c r="J43" s="81">
        <v>1.0909090910000001</v>
      </c>
      <c r="K43" s="83">
        <v>9.0909090909090899</v>
      </c>
      <c r="L43" s="81">
        <v>1.0909090910000001</v>
      </c>
      <c r="M43" s="83">
        <v>9.0909090909090899</v>
      </c>
      <c r="N43" s="81">
        <v>1.0909090910000001</v>
      </c>
      <c r="O43" s="83">
        <v>9.0909090909090899</v>
      </c>
      <c r="P43" s="74"/>
      <c r="Q43" s="57"/>
    </row>
    <row r="44" spans="1:17" s="63" customFormat="1" x14ac:dyDescent="0.2">
      <c r="A44" s="77" t="s">
        <v>35</v>
      </c>
      <c r="B44" s="81">
        <v>110.00000001500013</v>
      </c>
      <c r="C44" s="83">
        <v>100</v>
      </c>
      <c r="D44" s="81">
        <v>106.02409639999999</v>
      </c>
      <c r="E44" s="83">
        <v>96.38554216867459</v>
      </c>
      <c r="F44" s="81">
        <v>67.590361454999993</v>
      </c>
      <c r="G44" s="83">
        <v>61.445783132530046</v>
      </c>
      <c r="H44" s="81">
        <v>14.578313255000001</v>
      </c>
      <c r="I44" s="83">
        <v>13.253012048192756</v>
      </c>
      <c r="J44" s="81">
        <v>14.578313255000001</v>
      </c>
      <c r="K44" s="83">
        <v>13.253012048192756</v>
      </c>
      <c r="L44" s="81">
        <v>9.2771084349999988</v>
      </c>
      <c r="M44" s="83">
        <v>8.4337349397590256</v>
      </c>
      <c r="N44" s="81">
        <v>3.975903615</v>
      </c>
      <c r="O44" s="83">
        <v>3.6144578313252969</v>
      </c>
      <c r="P44" s="74"/>
      <c r="Q44" s="57"/>
    </row>
    <row r="45" spans="1:17" s="63" customFormat="1" x14ac:dyDescent="0.2">
      <c r="A45" s="77"/>
      <c r="B45" s="81"/>
      <c r="C45" s="83"/>
      <c r="D45" s="81"/>
      <c r="E45" s="83"/>
      <c r="F45" s="81"/>
      <c r="G45" s="83"/>
      <c r="H45" s="81"/>
      <c r="I45" s="83"/>
      <c r="J45" s="81"/>
      <c r="K45" s="83"/>
      <c r="L45" s="81"/>
      <c r="M45" s="83"/>
      <c r="N45" s="81"/>
      <c r="O45" s="83"/>
      <c r="P45" s="74"/>
      <c r="Q45" s="57"/>
    </row>
    <row r="46" spans="1:17" s="63" customFormat="1" x14ac:dyDescent="0.2">
      <c r="A46" s="76" t="s">
        <v>32</v>
      </c>
      <c r="B46" s="81">
        <v>697.00000004599929</v>
      </c>
      <c r="C46" s="83">
        <v>100</v>
      </c>
      <c r="D46" s="81">
        <v>605.78553164825598</v>
      </c>
      <c r="E46" s="83">
        <v>86.913275697026762</v>
      </c>
      <c r="F46" s="81">
        <v>217.66052834356745</v>
      </c>
      <c r="G46" s="83">
        <v>31.228196316958783</v>
      </c>
      <c r="H46" s="81">
        <v>134.89448744766355</v>
      </c>
      <c r="I46" s="83">
        <v>19.353584998387525</v>
      </c>
      <c r="J46" s="81">
        <v>159.02698804946806</v>
      </c>
      <c r="K46" s="83">
        <v>22.815923678475308</v>
      </c>
      <c r="L46" s="81">
        <v>94.203527807556966</v>
      </c>
      <c r="M46" s="83">
        <v>13.515570703205151</v>
      </c>
      <c r="N46" s="81">
        <v>91.214468397743204</v>
      </c>
      <c r="O46" s="83">
        <v>13.086724302973229</v>
      </c>
      <c r="P46" s="74"/>
      <c r="Q46" s="78"/>
    </row>
    <row r="47" spans="1:17" s="63" customFormat="1" x14ac:dyDescent="0.2">
      <c r="A47" s="77" t="s">
        <v>31</v>
      </c>
      <c r="B47" s="81">
        <v>470.99999999999943</v>
      </c>
      <c r="C47" s="83">
        <v>100</v>
      </c>
      <c r="D47" s="81">
        <v>394.87239538625596</v>
      </c>
      <c r="E47" s="83">
        <v>83.837026621285872</v>
      </c>
      <c r="F47" s="81">
        <v>92.990020415567415</v>
      </c>
      <c r="G47" s="83">
        <v>19.743104122201174</v>
      </c>
      <c r="H47" s="81">
        <v>87.515788180663549</v>
      </c>
      <c r="I47" s="83">
        <v>18.580846747486977</v>
      </c>
      <c r="J47" s="81">
        <v>138.32025895346808</v>
      </c>
      <c r="K47" s="83">
        <v>29.367358588846763</v>
      </c>
      <c r="L47" s="81">
        <v>76.046327836556955</v>
      </c>
      <c r="M47" s="83">
        <v>16.145717162750966</v>
      </c>
      <c r="N47" s="81">
        <v>76.127604613743202</v>
      </c>
      <c r="O47" s="83">
        <v>16.162973378714074</v>
      </c>
      <c r="P47" s="74"/>
      <c r="Q47" s="57"/>
    </row>
    <row r="48" spans="1:17" s="63" customFormat="1" x14ac:dyDescent="0.2">
      <c r="A48" s="77" t="s">
        <v>36</v>
      </c>
      <c r="B48" s="81">
        <v>77.000000001999993</v>
      </c>
      <c r="C48" s="83">
        <v>100</v>
      </c>
      <c r="D48" s="81">
        <v>69.426229510000027</v>
      </c>
      <c r="E48" s="83">
        <v>90.163934426229559</v>
      </c>
      <c r="F48" s="81">
        <v>44.180327870000021</v>
      </c>
      <c r="G48" s="83">
        <v>57.377049180327901</v>
      </c>
      <c r="H48" s="81">
        <v>13.885245901999998</v>
      </c>
      <c r="I48" s="83">
        <v>18.032786885245898</v>
      </c>
      <c r="J48" s="81">
        <v>6.3114754099999999</v>
      </c>
      <c r="K48" s="83">
        <v>8.1967213114754109</v>
      </c>
      <c r="L48" s="81">
        <v>5.0491803280000003</v>
      </c>
      <c r="M48" s="83">
        <v>6.5573770491803289</v>
      </c>
      <c r="N48" s="81">
        <v>7.5737704919999995</v>
      </c>
      <c r="O48" s="83">
        <v>9.8360655737704921</v>
      </c>
      <c r="P48" s="74"/>
      <c r="Q48" s="57"/>
    </row>
    <row r="49" spans="1:17" s="63" customFormat="1" x14ac:dyDescent="0.2">
      <c r="A49" s="77" t="s">
        <v>37</v>
      </c>
      <c r="B49" s="81">
        <v>28.000000002</v>
      </c>
      <c r="C49" s="83">
        <v>100</v>
      </c>
      <c r="D49" s="81">
        <v>26.923076925</v>
      </c>
      <c r="E49" s="83">
        <v>96.15384615384616</v>
      </c>
      <c r="F49" s="81">
        <v>9.6923076930000001</v>
      </c>
      <c r="G49" s="83">
        <v>34.615384615384613</v>
      </c>
      <c r="H49" s="81">
        <v>6.461538462</v>
      </c>
      <c r="I49" s="83">
        <v>23.076923076923077</v>
      </c>
      <c r="J49" s="81">
        <v>5.384615385</v>
      </c>
      <c r="K49" s="83">
        <v>19.23076923076923</v>
      </c>
      <c r="L49" s="81">
        <v>5.384615385</v>
      </c>
      <c r="M49" s="83">
        <v>19.23076923076923</v>
      </c>
      <c r="N49" s="81">
        <v>1.076923077</v>
      </c>
      <c r="O49" s="83">
        <v>3.8461538461538463</v>
      </c>
      <c r="P49" s="74"/>
      <c r="Q49" s="57"/>
    </row>
    <row r="50" spans="1:17" s="63" customFormat="1" x14ac:dyDescent="0.2">
      <c r="A50" s="77" t="s">
        <v>38</v>
      </c>
      <c r="B50" s="81">
        <v>121.00000004199988</v>
      </c>
      <c r="C50" s="83">
        <v>100</v>
      </c>
      <c r="D50" s="81">
        <v>114.56382982700001</v>
      </c>
      <c r="E50" s="83">
        <v>94.680851063829891</v>
      </c>
      <c r="F50" s="81">
        <v>70.797872364999989</v>
      </c>
      <c r="G50" s="83">
        <v>58.510638297872383</v>
      </c>
      <c r="H50" s="81">
        <v>27.031914903000011</v>
      </c>
      <c r="I50" s="83">
        <v>22.340425531914924</v>
      </c>
      <c r="J50" s="81">
        <v>9.0106383010000002</v>
      </c>
      <c r="K50" s="83">
        <v>7.4468085106383048</v>
      </c>
      <c r="L50" s="81">
        <v>7.7234042579999995</v>
      </c>
      <c r="M50" s="83">
        <v>6.3829787234042605</v>
      </c>
      <c r="N50" s="81">
        <v>6.4361702149999998</v>
      </c>
      <c r="O50" s="83">
        <v>5.319148936170218</v>
      </c>
      <c r="P50" s="74"/>
      <c r="Q50" s="57"/>
    </row>
    <row r="51" spans="1:17" s="63" customFormat="1" x14ac:dyDescent="0.2">
      <c r="A51" s="77"/>
      <c r="B51" s="81"/>
      <c r="C51" s="83"/>
      <c r="D51" s="81"/>
      <c r="E51" s="83"/>
      <c r="F51" s="81"/>
      <c r="G51" s="83"/>
      <c r="H51" s="81"/>
      <c r="I51" s="83"/>
      <c r="J51" s="81"/>
      <c r="K51" s="83"/>
      <c r="L51" s="81"/>
      <c r="M51" s="83"/>
      <c r="N51" s="81"/>
      <c r="O51" s="83"/>
      <c r="P51" s="74"/>
      <c r="Q51" s="57"/>
    </row>
    <row r="52" spans="1:17" s="63" customFormat="1" x14ac:dyDescent="0.2">
      <c r="A52" s="76" t="s">
        <v>29</v>
      </c>
      <c r="B52" s="81">
        <v>7207.9999999870042</v>
      </c>
      <c r="C52" s="83">
        <v>100</v>
      </c>
      <c r="D52" s="81">
        <v>3414.8434608116277</v>
      </c>
      <c r="E52" s="83">
        <v>47.375741687261161</v>
      </c>
      <c r="F52" s="81">
        <v>216.46305177216135</v>
      </c>
      <c r="G52" s="83">
        <v>3.0030945029488292</v>
      </c>
      <c r="H52" s="81">
        <v>318.33116376740435</v>
      </c>
      <c r="I52" s="83">
        <v>4.4163590977799432</v>
      </c>
      <c r="J52" s="81">
        <v>741.42605256255729</v>
      </c>
      <c r="K52" s="83">
        <v>10.28615500227378</v>
      </c>
      <c r="L52" s="81">
        <v>2138.6231927095046</v>
      </c>
      <c r="M52" s="83">
        <v>29.670133084258605</v>
      </c>
      <c r="N52" s="81">
        <v>3793.1565391753497</v>
      </c>
      <c r="O52" s="83">
        <v>52.624258312738469</v>
      </c>
      <c r="P52" s="74"/>
      <c r="Q52" s="78"/>
    </row>
    <row r="53" spans="1:17" s="63" customFormat="1" x14ac:dyDescent="0.2">
      <c r="A53" s="77" t="s">
        <v>3</v>
      </c>
      <c r="B53" s="81">
        <v>75.999999987000066</v>
      </c>
      <c r="C53" s="83">
        <v>100</v>
      </c>
      <c r="D53" s="81">
        <v>69.559322022000003</v>
      </c>
      <c r="E53" s="83">
        <v>91.525423728813493</v>
      </c>
      <c r="F53" s="81">
        <v>36.067796604000002</v>
      </c>
      <c r="G53" s="83">
        <v>47.457627118644027</v>
      </c>
      <c r="H53" s="81">
        <v>15.457627115999999</v>
      </c>
      <c r="I53" s="83">
        <v>20.338983050847439</v>
      </c>
      <c r="J53" s="81">
        <v>10.305084744</v>
      </c>
      <c r="K53" s="83">
        <v>13.559322033898294</v>
      </c>
      <c r="L53" s="81">
        <v>7.7288135579999997</v>
      </c>
      <c r="M53" s="83">
        <v>10.169491525423719</v>
      </c>
      <c r="N53" s="81">
        <v>6.4406779649999999</v>
      </c>
      <c r="O53" s="83">
        <v>8.4745762711864323</v>
      </c>
      <c r="P53" s="74"/>
      <c r="Q53" s="57"/>
    </row>
    <row r="54" spans="1:17" s="63" customFormat="1" x14ac:dyDescent="0.2">
      <c r="A54" s="77" t="s">
        <v>24</v>
      </c>
      <c r="B54" s="81">
        <v>7132.0000000000045</v>
      </c>
      <c r="C54" s="83">
        <v>100</v>
      </c>
      <c r="D54" s="81">
        <v>3345.2841387896274</v>
      </c>
      <c r="E54" s="83">
        <v>46.905273959473156</v>
      </c>
      <c r="F54" s="81">
        <v>180.39525516816133</v>
      </c>
      <c r="G54" s="83">
        <v>2.5293782272596914</v>
      </c>
      <c r="H54" s="81">
        <v>302.87353665140432</v>
      </c>
      <c r="I54" s="83">
        <v>4.2466844735194069</v>
      </c>
      <c r="J54" s="81">
        <v>731.12096781855723</v>
      </c>
      <c r="K54" s="83">
        <v>10.251275488201863</v>
      </c>
      <c r="L54" s="81">
        <v>2130.8943791515044</v>
      </c>
      <c r="M54" s="83">
        <v>29.87793577049219</v>
      </c>
      <c r="N54" s="81">
        <v>3786.7158612103499</v>
      </c>
      <c r="O54" s="83">
        <v>53.094726040526467</v>
      </c>
      <c r="P54" s="74"/>
      <c r="Q54" s="57"/>
    </row>
    <row r="55" spans="1:17" s="63" customFormat="1" x14ac:dyDescent="0.2">
      <c r="A55" s="85" t="s">
        <v>85</v>
      </c>
      <c r="B55" s="81">
        <v>92</v>
      </c>
      <c r="C55" s="84">
        <v>100</v>
      </c>
      <c r="D55" s="81">
        <v>86.25</v>
      </c>
      <c r="E55" s="84">
        <v>93.75</v>
      </c>
      <c r="F55" s="81">
        <v>23</v>
      </c>
      <c r="G55" s="84">
        <v>25</v>
      </c>
      <c r="H55" s="81">
        <v>30.1875</v>
      </c>
      <c r="I55" s="84">
        <v>32.8125</v>
      </c>
      <c r="J55" s="81">
        <v>20.125</v>
      </c>
      <c r="K55" s="84">
        <v>21.875</v>
      </c>
      <c r="L55" s="81">
        <v>12.9375</v>
      </c>
      <c r="M55" s="84">
        <v>14.0625</v>
      </c>
      <c r="N55" s="81">
        <v>5.75</v>
      </c>
      <c r="O55" s="84">
        <v>6.25</v>
      </c>
      <c r="P55" s="74"/>
      <c r="Q55" s="57"/>
    </row>
    <row r="56" spans="1:17" s="63" customFormat="1" ht="12.75" thickBot="1" x14ac:dyDescent="0.2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</row>
    <row r="57" spans="1:17" ht="12.75" x14ac:dyDescent="0.2">
      <c r="A57" s="16" t="s">
        <v>33</v>
      </c>
      <c r="B57" s="4"/>
      <c r="C57" s="4"/>
      <c r="D57" s="4"/>
      <c r="E57" s="4"/>
      <c r="F57" s="4"/>
      <c r="G57" s="4"/>
      <c r="H57" s="4"/>
      <c r="I57" s="4"/>
      <c r="L57" s="20"/>
    </row>
    <row r="58" spans="1:17" ht="12.75" x14ac:dyDescent="0.2">
      <c r="A58" s="17" t="s">
        <v>34</v>
      </c>
      <c r="B58" s="2"/>
      <c r="C58" s="2"/>
      <c r="D58" s="2"/>
      <c r="E58" s="2"/>
      <c r="F58" s="2"/>
      <c r="G58" s="2"/>
      <c r="H58" s="2"/>
      <c r="I58" s="2"/>
      <c r="L58" s="20"/>
    </row>
    <row r="59" spans="1:17" ht="12.75" x14ac:dyDescent="0.2">
      <c r="A59" s="18" t="s">
        <v>44</v>
      </c>
      <c r="B59" s="2"/>
      <c r="C59" s="2"/>
      <c r="D59" s="2"/>
      <c r="E59" s="2"/>
      <c r="F59" s="2"/>
      <c r="G59" s="2"/>
      <c r="H59" s="2"/>
      <c r="I59" s="2"/>
      <c r="L59" s="20"/>
    </row>
    <row r="60" spans="1:17" ht="12.75" x14ac:dyDescent="0.2">
      <c r="A60" s="18" t="s">
        <v>53</v>
      </c>
      <c r="L60" s="20"/>
    </row>
    <row r="61" spans="1:17" ht="12.75" x14ac:dyDescent="0.2">
      <c r="L61" s="20"/>
    </row>
  </sheetData>
  <mergeCells count="1">
    <mergeCell ref="D5:M5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By Characteristic</vt:lpstr>
      <vt:lpstr>By Community </vt:lpstr>
      <vt:lpstr>'By Characteristic'!Print_Area</vt:lpstr>
      <vt:lpstr>'By Community '!Print_Area</vt:lpstr>
      <vt:lpstr>Notes!Print_Area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Jeff Barichello</cp:lastModifiedBy>
  <cp:lastPrinted>2020-02-12T17:46:10Z</cp:lastPrinted>
  <dcterms:created xsi:type="dcterms:W3CDTF">2004-04-20T21:48:20Z</dcterms:created>
  <dcterms:modified xsi:type="dcterms:W3CDTF">2020-02-12T18:59:46Z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56b5c729-b3ce-443b-b216-d0e1cc529aec</vt:lpwstr>
  </property>
</Properties>
</file>